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mpras2\Documents\COMPRAS 2020\PREYECTOS GRUPO AVIOMAR\PROYECTO UPAC\USUARIOS UPAC\"/>
    </mc:Choice>
  </mc:AlternateContent>
  <xr:revisionPtr revIDLastSave="0" documentId="8_{54B92D51-3DC3-4B5E-B7F5-EF02EA419307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ROPUESTA DETALGRAF" sheetId="1" state="hidden" r:id="rId1"/>
    <sheet name="Usuarios" sheetId="6" r:id="rId2"/>
    <sheet name="PARETO GRUPO AVIOMAR" sheetId="4" state="hidden" r:id="rId3"/>
  </sheets>
  <definedNames>
    <definedName name="_xlnm._FilterDatabase" localSheetId="2" hidden="1">'PARETO GRUPO AVIOMAR'!$A$3:$H$3</definedName>
    <definedName name="_xlnm._FilterDatabase" localSheetId="0" hidden="1">'PROPUESTA DETALGRAF'!$D$18:$I$143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7" i="4" l="1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I142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G128" i="4" l="1"/>
  <c r="I19" i="1" l="1"/>
  <c r="I143" i="1" s="1"/>
</calcChain>
</file>

<file path=xl/sharedStrings.xml><?xml version="1.0" encoding="utf-8"?>
<sst xmlns="http://schemas.openxmlformats.org/spreadsheetml/2006/main" count="943" uniqueCount="584">
  <si>
    <t>Codigo</t>
  </si>
  <si>
    <t>Descripción</t>
  </si>
  <si>
    <t>% Iva</t>
  </si>
  <si>
    <t>OYF-002</t>
  </si>
  <si>
    <t>WA-003</t>
  </si>
  <si>
    <t>KOR-1220251</t>
  </si>
  <si>
    <t>REP-0838</t>
  </si>
  <si>
    <t>TIS-008</t>
  </si>
  <si>
    <t>ID-072</t>
  </si>
  <si>
    <t>BL-3025</t>
  </si>
  <si>
    <t>NCH-1030480</t>
  </si>
  <si>
    <t>BRI-10033533</t>
  </si>
  <si>
    <t>OUI-013</t>
  </si>
  <si>
    <t>3M-10914</t>
  </si>
  <si>
    <t>TASK-1003159</t>
  </si>
  <si>
    <t>SDN-2092</t>
  </si>
  <si>
    <t>OFFE-9714N</t>
  </si>
  <si>
    <t>TRI-5305IPL003</t>
  </si>
  <si>
    <t>OFFE-3743</t>
  </si>
  <si>
    <t>OFFE-3763</t>
  </si>
  <si>
    <t>OFF-1458</t>
  </si>
  <si>
    <t xml:space="preserve">            NIT: 830.005.293-5</t>
  </si>
  <si>
    <t xml:space="preserve">Señores </t>
  </si>
  <si>
    <t>Ciudad</t>
  </si>
  <si>
    <t xml:space="preserve">Respetados, </t>
  </si>
  <si>
    <t>Nos permitimos presentar nuestra propuesta comercial:</t>
  </si>
  <si>
    <t>Referencia</t>
  </si>
  <si>
    <t>Valor Unitario antes de IVA</t>
  </si>
  <si>
    <t>CONDICIONES COMERCIALES:</t>
  </si>
  <si>
    <t>VALIDEZ:</t>
  </si>
  <si>
    <t>FORMA DE PAGO:</t>
  </si>
  <si>
    <t>TIEMPO DE ENTREGA:</t>
  </si>
  <si>
    <t xml:space="preserve">La promesa de entrega ofrecida está sujeta a que el pedido sea recibido e ingresado al sistema de información en el horario establecido, el producto esté disponible en nuestro inventario y se encuentre al día en el pago según negociación:
·	Bogotá: lunes a viernes, dos (2) días hábiles posteriores a la confirmación del pedido. Si el pedido es confirmado después de las 11:00 a.m., se tomará como recibido el siguiente día hábil.
·	Área Metropolitana y zona sur de Bogotá: entrega de pedidos martes y jueves.
·	Nacionales a ciudades principales: Tres (3) días hábiles posteriores a la confirmación del pedido.En condiciones normales de las vías o restricciones por días festivos.
·	Nacionales a ciudades intermedias: Nueve (9) días hábiles posteriores a la confirmación del pedido. En condiciones normales de las vías o restricciones por días festivos.
·	Clientes Outsourcing (cinco (5) o más Centros de Costo): Diez (10) días hábiles para completar la entrega a la totalidad de los puntos. </t>
  </si>
  <si>
    <t>Quedo atenta a cualquier inquietud o requerimiento adicional, con gusto lo gestionaremos.</t>
  </si>
  <si>
    <t>Cordialmente,</t>
  </si>
  <si>
    <t>Karen Perdomo Porras</t>
  </si>
  <si>
    <t>Ejecutiva de Cuenta</t>
  </si>
  <si>
    <t>karen.perdomo@detalgraf.com</t>
  </si>
  <si>
    <t>Tel: 2772800  Ext. 114</t>
  </si>
  <si>
    <t>Cel: 315 - 2664463</t>
  </si>
  <si>
    <t>CELTA TRADE PARK Aut Medellín Km 7.5 Vía Siberia Bodega Lote 90-2 Zona G</t>
  </si>
  <si>
    <t xml:space="preserve"> www.detalgraf.com -  e-mail: info@detalgraf.com</t>
  </si>
  <si>
    <t>Febrero 11 de 2020</t>
  </si>
  <si>
    <t>Aviomar</t>
  </si>
  <si>
    <t>Atn: Jimmy Hernandez</t>
  </si>
  <si>
    <t>FUL-144884</t>
  </si>
  <si>
    <t>  AMBIENTADOR EN AEROSOL LAVANDA X 400 CC REF 884 FULLER</t>
  </si>
  <si>
    <t>  AROMATICA TISANA LIMONARIA BON AMI X 25 UD</t>
  </si>
  <si>
    <t>  JABON LAVALOZA CREMA KILON X 1.1 KG ALOE - BLANCOX</t>
  </si>
  <si>
    <t>INC-3391</t>
  </si>
  <si>
    <t>  AZUCAR BLANCA PQ X 200 SOBRES INCAUCA</t>
  </si>
  <si>
    <t>1A-600123</t>
  </si>
  <si>
    <t>  BALDE ECONOMICO 10 LTS C/ AZUL</t>
  </si>
  <si>
    <t>CQ-60</t>
  </si>
  <si>
    <t>  BANDA DE CAUCHO CREMA REF. 22</t>
  </si>
  <si>
    <t>MULT-01663</t>
  </si>
  <si>
    <t>  PORTAVASO CAFETERO CAFE PAQ. X 12 UD - DOMINGO</t>
  </si>
  <si>
    <t>  BOLIGRAFO SEMI GEL 0.7 NEGRO OE 071F - OFFI-ESCO</t>
  </si>
  <si>
    <t>OFFE-9714R</t>
  </si>
  <si>
    <t>  BOLIGRAFO SEMI GEL 0.7 ROJO OE 071F - OFFI-ESCO</t>
  </si>
  <si>
    <t>  BOLSA NEGRA 100 X 120 CM CL 2 PAQ. X 6 UD</t>
  </si>
  <si>
    <t>BL-210</t>
  </si>
  <si>
    <t>  BOLSA NEGRA 70 X 100 CL 2 PAQ. X 6 UND</t>
  </si>
  <si>
    <t>BL-006</t>
  </si>
  <si>
    <t>  BOLSA NEGRA APTO 49 X 70 CM CL 1.5 PAQ. X 6 UD</t>
  </si>
  <si>
    <t>BL-004</t>
  </si>
  <si>
    <t>  BOLSA NEGRA PAPELERA 50 X 54 CM CL 1 PAQ. X 6</t>
  </si>
  <si>
    <t>BL-3031</t>
  </si>
  <si>
    <t>  BOLSA BLANCA APTO 49 X 70 CM CL 1 PAQ. X 6 UND</t>
  </si>
  <si>
    <t>BL-3044</t>
  </si>
  <si>
    <t>  BOLSA GRIS 100 X 120 CM CL. 2 PAQ. X 6</t>
  </si>
  <si>
    <t>BL-2752</t>
  </si>
  <si>
    <t>  BOLSA VERDE 100 X 120 CM. CL. 2 PAQ. X 6</t>
  </si>
  <si>
    <t>KOR-52661</t>
  </si>
  <si>
    <t>  BORRADOR ESCOBILLA STAEDTLER</t>
  </si>
  <si>
    <t>OFF-0587</t>
  </si>
  <si>
    <t>  BORRADOR NATA REF. BR-20</t>
  </si>
  <si>
    <t>  CAFE SELLO ROJO EMPRESARIAL FUERTE X 500 GR</t>
  </si>
  <si>
    <t>KD-100B</t>
  </si>
  <si>
    <t>  CALCULADORA KADIO 12 DIGITOS REF: KD-100B</t>
  </si>
  <si>
    <t>OFF-0149</t>
  </si>
  <si>
    <t>  FOLDER COLGANTE AZUL BASE PLASTICA CORRIENTE</t>
  </si>
  <si>
    <t>OFF-1079</t>
  </si>
  <si>
    <t>  FOLDER CELUGUIA CARTON OFICIO HORIZONTAL CORRIENTE</t>
  </si>
  <si>
    <t>OUI-062</t>
  </si>
  <si>
    <t>  CERA EMULSIONADA BLANCA GARRAFA X 20 LTS. - OUI</t>
  </si>
  <si>
    <t>OFF-0623</t>
  </si>
  <si>
    <t>  CHINCHE METALICO COLORES SURTIDOS X 50 - PIONTER</t>
  </si>
  <si>
    <t>1A-300129</t>
  </si>
  <si>
    <t>  CHUPA DE CAUCHO NEGRA MANGO MADERA -1A -</t>
  </si>
  <si>
    <t>  CINTA TRANSPARENTE 40 MICRAS 12 MM X 40 M - W.A. EMPAQUES</t>
  </si>
  <si>
    <t>3M-13224</t>
  </si>
  <si>
    <t>  CINTA EMPAQUE TRANSPARENTE 48 X 40 REF. 301 - 3M</t>
  </si>
  <si>
    <t>WA-018</t>
  </si>
  <si>
    <t>  CINTA EMPAQUE TRANSPARENTE 48 MM X 100 M - W.A. EMPAQUES</t>
  </si>
  <si>
    <t>GM-20002</t>
  </si>
  <si>
    <t>  CLIP MARIPOSA REF.5350  (CAJA X 50</t>
  </si>
  <si>
    <t>  CLIP CORRIENTE TRITON  (CAJAX100</t>
  </si>
  <si>
    <t>GM-30002</t>
  </si>
  <si>
    <t>  CLIP JUMBO REF. 5100 (CAJA X 100</t>
  </si>
  <si>
    <t>OFF-0620</t>
  </si>
  <si>
    <t>  CORRECTOR LAPIZ X 8 ML  - EAGLE</t>
  </si>
  <si>
    <t>GEN-COS5545</t>
  </si>
  <si>
    <t>  COSEDORA 5554 MEDIANA METALICA 20 HOJAS - GENMES</t>
  </si>
  <si>
    <t>RANK-1061AZ</t>
  </si>
  <si>
    <t>  COSEDORA RANK 15 HJS 100 MINI AZUL REF. LOF-1061 AZ</t>
  </si>
  <si>
    <t>PQP-464</t>
  </si>
  <si>
    <t>  DETERGENTE EN POLVO ULTREX  FLORAL BL X 1000 GR</t>
  </si>
  <si>
    <t>PQP-467</t>
  </si>
  <si>
    <t>  DETERGENTE EN POLVO ULTREX  FLORAL BL X 500 GR</t>
  </si>
  <si>
    <t>1A-400220</t>
  </si>
  <si>
    <t>  ESCOBA ZULIA DURA AMARILLA SIN MANGO - 1A -</t>
  </si>
  <si>
    <t>1A-400143</t>
  </si>
  <si>
    <t>  ESCOBA ZULIA SUAVE AMARILLA SIN MANGO - 1A -</t>
  </si>
  <si>
    <t>1A-100304</t>
  </si>
  <si>
    <t>  MANGO MADERA ESCOBAS-TRAPEROS CON TAPON Y ADAPTADOR 1.40 - 1A -</t>
  </si>
  <si>
    <t>ET-10117</t>
  </si>
  <si>
    <t>  ESPONJA DOBLE USO 1.5 CMS UND. ETERNA</t>
  </si>
  <si>
    <t>ET-10221</t>
  </si>
  <si>
    <t>  ESPONJILLA FIBRA SABRA ABRASIVA VERDE 10 X 13 CM ETERNA</t>
  </si>
  <si>
    <t>ID-234</t>
  </si>
  <si>
    <t>  FILTRO GRECA DE 1 LIBRA</t>
  </si>
  <si>
    <t>ID-233</t>
  </si>
  <si>
    <t>  FILTRO GRECA DE 1/2 LIBRA</t>
  </si>
  <si>
    <t>TC-0040-4</t>
  </si>
  <si>
    <t>  FILTRO PAPEL TIPO CONO PQ. X 40 # 4</t>
  </si>
  <si>
    <t>CAFT-262</t>
  </si>
  <si>
    <t>  ARO PARA FILTRO DE LIBRA</t>
  </si>
  <si>
    <t>DISP-57602</t>
  </si>
  <si>
    <t>  PAPEL FORMA CONTINUA 9 1/2 X 11 A 2 PARTES BLANCO</t>
  </si>
  <si>
    <t>OFF-0625</t>
  </si>
  <si>
    <t>  GANCHO COSEDORA GALVANIZADA 26/6 PMG</t>
  </si>
  <si>
    <t>GM-40003</t>
  </si>
  <si>
    <t>  GANCHO COSEDORA GALVANIZADA RAPID 9/10*SK 23/10 WINGO</t>
  </si>
  <si>
    <t>GM-40005</t>
  </si>
  <si>
    <t>  GANCHO COSEDORA GALVANIZADA RAPID 9/14*SK 23/14 WINGO</t>
  </si>
  <si>
    <t>RANK-LOF201</t>
  </si>
  <si>
    <t>  GANCHO LEGAJ.POLI.RANK TRANSP. PAQ. X 20</t>
  </si>
  <si>
    <t>TRI-2316</t>
  </si>
  <si>
    <t>  GANCHO COSEDORA INDUSTRIAL COBRADIZA 23/10 TRITON</t>
  </si>
  <si>
    <t>LTX-DO08</t>
  </si>
  <si>
    <t>  GUANTE LATEXPORT DOMESTICO AMARILLO TALLA 8 - 8 1/2 (M</t>
  </si>
  <si>
    <t>LTX-2508</t>
  </si>
  <si>
    <t>  GUANTE LATEXPORT IND. NEGRO CL-25 TALLA 8 - 8 1/2 (M</t>
  </si>
  <si>
    <t>NOR-500876</t>
  </si>
  <si>
    <t>  GUIA CLASIF. NORMA 105 ENERO-DIC</t>
  </si>
  <si>
    <t>1A-200406</t>
  </si>
  <si>
    <t>  BRILLADOR COMPLETO 100 X 20 CMS - 1A</t>
  </si>
  <si>
    <t>OUI-047</t>
  </si>
  <si>
    <t>  JABON LIQ. MANOS ANTIBACTERIAL GARRAFA X 20 LTS. - OUI</t>
  </si>
  <si>
    <t>OFF-0592</t>
  </si>
  <si>
    <t>  LAPIZ NEGRO ESCOLAR - SCHOOL</t>
  </si>
  <si>
    <t>  LEGAJADOR AZ CORRIENTE CARTA PLASTIFICADO</t>
  </si>
  <si>
    <t>BRI-100340075</t>
  </si>
  <si>
    <t>  BLANCOX REGULAR "PODER NATURAL" GL X 3800 ML</t>
  </si>
  <si>
    <t>OUI-002</t>
  </si>
  <si>
    <t>  DESENGRASANTE MULTIUSOS GALON X 3750 C.C. - OUI</t>
  </si>
  <si>
    <t>PQP-126FM</t>
  </si>
  <si>
    <t>  LIMPIADOR 1-A  ABRASIVO LIMON EN POLVO FR X 500 GR 123 PQ</t>
  </si>
  <si>
    <t>ID-438</t>
  </si>
  <si>
    <t>  LIMPION DE TOALLA BLANCO 45 X 45 CM</t>
  </si>
  <si>
    <t>POT-42901</t>
  </si>
  <si>
    <t>  LUSTRAMUEBLES BLANCO F X 300 CC POTENTE</t>
  </si>
  <si>
    <t>SPEK-832015</t>
  </si>
  <si>
    <t>  MARCADOR SECO SPEKTRA ERGONOMICO AZUL</t>
  </si>
  <si>
    <t>SPEK-832055</t>
  </si>
  <si>
    <t>  MARCADOR SECO SPEKTRA ERGONOMICO NEGRO</t>
  </si>
  <si>
    <t>SPEK-832065</t>
  </si>
  <si>
    <t>  MARCADOR SECO SPEKTRA ERGONOMICO ROJO</t>
  </si>
  <si>
    <t>SPEK-832085</t>
  </si>
  <si>
    <t>  MARCADOR SECO SPEKTRA ERGONOMICO VERDE</t>
  </si>
  <si>
    <t>SPEK-833055</t>
  </si>
  <si>
    <t>  MARCADOR PERMANENTE ERGONOMICO NEGRO SPEKTRA</t>
  </si>
  <si>
    <t>  MEZCLADOR DE MADERA 11 CMS. PAQ. X 500 UND</t>
  </si>
  <si>
    <t>PLK-032000</t>
  </si>
  <si>
    <t>  MINAS 0.5 HB - PELIKAN</t>
  </si>
  <si>
    <t>PLK-032100</t>
  </si>
  <si>
    <t>  MINAS 0.7 HB - PELIKAN</t>
  </si>
  <si>
    <t>  PAÑO ABSORBENTE INSTITUCIONAL SCOTCH-BRITE - 3M - COLORES SURTIDOS</t>
  </si>
  <si>
    <t>  RESMA DE PAPEL BOND 75 GRS CARTA REPROGRAF</t>
  </si>
  <si>
    <t>DISP-0355</t>
  </si>
  <si>
    <t>  RESMA ECOLOGICA 72 GRS CARTA - EARPHPAC</t>
  </si>
  <si>
    <t>REP-0839</t>
  </si>
  <si>
    <t>  RESMA PAPEL BOND 75 GRS OFICIO REPROGRAF</t>
  </si>
  <si>
    <t>DISP-7890</t>
  </si>
  <si>
    <t>  RESMA ECOLOGICA 72 GRS OFICIO - EARPHPAC</t>
  </si>
  <si>
    <t>K-6519</t>
  </si>
  <si>
    <t>EST-1002498</t>
  </si>
  <si>
    <t>  PAPELERA PEDAL X 20 LTS. BLANCA SIN LOGO - ESTRA</t>
  </si>
  <si>
    <t>EST-1002149</t>
  </si>
  <si>
    <t>  PAPELERA PEDAL X 20 LTS ORDINARIOS-VERDE</t>
  </si>
  <si>
    <t>EST-1002152</t>
  </si>
  <si>
    <t>  PAPELERA PEDAL X 20 LTS RIESGO BIOLOGICO ROJA</t>
  </si>
  <si>
    <t>OYF-21102-30D</t>
  </si>
  <si>
    <t>  PASTA CATALOGO 105 3.0" BLANCA EN D - OYF</t>
  </si>
  <si>
    <t>  PEGANTE BARRA 20 GRS KORES</t>
  </si>
  <si>
    <t>OFF-0708</t>
  </si>
  <si>
    <t>  PERFORADORA 2 HUECOS 20 HJS - DINGLI</t>
  </si>
  <si>
    <t>  PORTAMINAS 0.5 OE 154 - OFFI-ESCO</t>
  </si>
  <si>
    <t>  PORTAMINAS 0.7 OE 155 - OFFI-ESCO</t>
  </si>
  <si>
    <t>BEBA-808284</t>
  </si>
  <si>
    <t>  PROTECTOR POLIPROPILENO BEBA CARTA X 25</t>
  </si>
  <si>
    <t>1A-500101</t>
  </si>
  <si>
    <t>  RECOGEDOR PLASTICO CON BANDA MANGO PLASTIFICADO - 1A -</t>
  </si>
  <si>
    <t>OFF-0635</t>
  </si>
  <si>
    <t>  REGLA PLASTICA TRANSPARENTE 30 CMS</t>
  </si>
  <si>
    <t>  REMOVEDOR DE CERAS GL X 3750 C.C. - OUI</t>
  </si>
  <si>
    <t>SPEK-834005</t>
  </si>
  <si>
    <t>  RESALTADOR SPEKTRA ERGONOMICO AMARILLO</t>
  </si>
  <si>
    <t>SPEK-834075</t>
  </si>
  <si>
    <t>  RESALTADOR SPEKTRA ERGONOMICO ROSADO</t>
  </si>
  <si>
    <t>SPEK-834085</t>
  </si>
  <si>
    <t>  RESALTADOR SPEKTRA ERGONOMICO VERDE</t>
  </si>
  <si>
    <t>OFF-1304</t>
  </si>
  <si>
    <t>  CONTACT X 3 MTS TRANSPARENTE - GENERICO</t>
  </si>
  <si>
    <t>GEN-G508B</t>
  </si>
  <si>
    <t>  SACAGANCHOS GENMES REF. 508B</t>
  </si>
  <si>
    <t>OUI-032</t>
  </si>
  <si>
    <t>  SELLADOR DE PISOS GL X 3750 C.C. - OUI</t>
  </si>
  <si>
    <t>GERT-130056SUR</t>
  </si>
  <si>
    <t>  SEPARADOR 105 PLASTICO - COLORES PAQ X 5 UND GERT</t>
  </si>
  <si>
    <t>F-72056</t>
  </si>
  <si>
    <t>  SERVILLETA BLANCA CAFETERIA PQ.X 100 UD FSC FAMILIA - (72055</t>
  </si>
  <si>
    <t>OFF-1457</t>
  </si>
  <si>
    <t>  SOBRE MANILA CARTA 22.5 X 29 GENERICO</t>
  </si>
  <si>
    <t>  SOBRE MANILA OFICIO 25 X 35 GENERICO</t>
  </si>
  <si>
    <t>NOR-500575</t>
  </si>
  <si>
    <t>  SOBRE MANILA RADIOGRAFIA ECOLOGICO 36 X 44 65 GMS</t>
  </si>
  <si>
    <t>CM-0447</t>
  </si>
  <si>
    <t>  TAJALAPIZ METALICO</t>
  </si>
  <si>
    <t>HIN-1000151</t>
  </si>
  <si>
    <t>  INFUSION FRUTAL HINDU FRUTOS TROPICALES CAJA X 20 SOBRES</t>
  </si>
  <si>
    <t>HIN-1000150</t>
  </si>
  <si>
    <t>  INFUSION FRUTAL HINDU FRUTOS ROJOS CAJA X 20 SOBRES</t>
  </si>
  <si>
    <t>OFF-0639</t>
  </si>
  <si>
    <t>  TIJERA 7" OFICINA MANGO ENCAUCHETADO</t>
  </si>
  <si>
    <t>SPEK-940255</t>
  </si>
  <si>
    <t>  TINTA PARA SELLOS 30 CC NEGRO SPEKTRA</t>
  </si>
  <si>
    <t>K-8392</t>
  </si>
  <si>
    <t>  TOALLA MANO SCOTT ESSENTIAL BLANCA 24.1 X 22.3 PQ. X 150 UD - K-4383</t>
  </si>
  <si>
    <t>1A-200103</t>
  </si>
  <si>
    <t>  TRAPERO ENCABADO REF. 800 X 340 GRS - 1A - M/MADERA 1.40</t>
  </si>
  <si>
    <t>  MECHA TRAPERO TASK REF. 800 X 360 GR</t>
  </si>
  <si>
    <t>MULT-700001</t>
  </si>
  <si>
    <t>  VASO 7 OZ PLASTICO TUC BLANCO PAQ. X 50 UND.</t>
  </si>
  <si>
    <t>Valor Total</t>
  </si>
  <si>
    <t>60 días bajo estudio de crédito</t>
  </si>
  <si>
    <t>Precios incluyen flete para las diferentes sedes a nivel Nacional</t>
  </si>
  <si>
    <r>
      <t xml:space="preserve">Enero 31 de 2021, con revisión de precios en Julio 2020 en caso de tener presentarse </t>
    </r>
    <r>
      <rPr>
        <b/>
        <sz val="12"/>
        <color rgb="FFFF0000"/>
        <rFont val="Calibri (Body)_x0000_"/>
      </rPr>
      <t>alza significativa</t>
    </r>
    <r>
      <rPr>
        <sz val="12"/>
        <color theme="1"/>
        <rFont val="Calibri"/>
        <family val="2"/>
        <scheme val="minor"/>
      </rPr>
      <t xml:space="preserve"> en algun producto</t>
    </r>
  </si>
  <si>
    <t xml:space="preserve">  CUADERNO 105-80-2 DOBLE 00 CUAD ECO</t>
  </si>
  <si>
    <t>AMBIENTADOR BONAIRE SURTIDOS</t>
  </si>
  <si>
    <t>AROMATICA SURTIDA CAJA</t>
  </si>
  <si>
    <t>AXION CREMA 850 GRS</t>
  </si>
  <si>
    <t>AZUCAR BLANCA EN SOBRE 3,5</t>
  </si>
  <si>
    <t>BALDE PLASTICO</t>
  </si>
  <si>
    <t>BANDAS DE CAUCHO CAJA X 25GR #22</t>
  </si>
  <si>
    <t>BASE PORTA VASO CAFE</t>
  </si>
  <si>
    <t>BAYETILLA BLANCA</t>
  </si>
  <si>
    <t>BISTURI GRANDE METALICO CON SEGUR</t>
  </si>
  <si>
    <t>BOLIGRAFO NEGRO</t>
  </si>
  <si>
    <t>BOLIGRAFO ROJO</t>
  </si>
  <si>
    <t>BOLSA PLASTICA BASURA NEGRA 100 X 120</t>
  </si>
  <si>
    <t>BOLSA PLASTICA NEGRA 70 X 100 CM</t>
  </si>
  <si>
    <t>BOLSA PLASTICA BASURA NEGRA 51 X 76</t>
  </si>
  <si>
    <t>BOLSA PLASTICA BASURA NEGRA 40 X 70 CALIBRE 2</t>
  </si>
  <si>
    <t>BOLSA PLASTICA BLANCA 50 X 70 C</t>
  </si>
  <si>
    <t>BOLSA PLASTICA GRIS 100 X 120</t>
  </si>
  <si>
    <t>BOLSA PLASTICA  VERDE 100 X 120</t>
  </si>
  <si>
    <t xml:space="preserve">BORRADOR DE TINTA IVA </t>
  </si>
  <si>
    <t>BORRADOR NATA SUELTO PZ 20</t>
  </si>
  <si>
    <t xml:space="preserve">CAFE LIBRA </t>
  </si>
  <si>
    <t>CALCULADORA 12 DIGITOS DE ESCRITO</t>
  </si>
  <si>
    <t>CARPETA COLGANTE AZUL</t>
  </si>
  <si>
    <t>CARPETA TRAFICO DOCUM OFICIO COLO</t>
  </si>
  <si>
    <t xml:space="preserve">CARPETAS OFICIO CARTON </t>
  </si>
  <si>
    <t>CERA BLANCA IN OLORA CUETE</t>
  </si>
  <si>
    <t>CHINCHES METALICOS CAJA X 50</t>
  </si>
  <si>
    <t>CHUPA PRA BANO</t>
  </si>
  <si>
    <t>CINTA POLIPROPILENO 12X40 MTS TES</t>
  </si>
  <si>
    <t>CINTA POLIPROPILENO GRUESA</t>
  </si>
  <si>
    <t>CINTA TRANSPARENTE GRUESA</t>
  </si>
  <si>
    <t>CLIP MARIPOSA CAJA X 50 UND # 2</t>
  </si>
  <si>
    <t>CLIP STANDAR CAJA X 100 UND PEQUE</t>
  </si>
  <si>
    <t>CLIP STANDAR JUMBO X 100 UND WING</t>
  </si>
  <si>
    <t>CORRECTOR BOLIGRAFO DE BOLSILLO</t>
  </si>
  <si>
    <t>COSEDORA 570 RANK 20 HOJAS</t>
  </si>
  <si>
    <t>COSEDORA MINI MAPED CB040400-1 12</t>
  </si>
  <si>
    <t>CREMA LAVALOZA</t>
  </si>
  <si>
    <t>CUADERNO DOBLE O GRANDE CUADROS 8</t>
  </si>
  <si>
    <t>DETERGENTE EN POLVO</t>
  </si>
  <si>
    <t>ESCOBA DURA</t>
  </si>
  <si>
    <t>ESCOBA SUAVE MANGO MADERA</t>
  </si>
  <si>
    <t>ESPONJILLA DOBLE USO</t>
  </si>
  <si>
    <t>FIBRA LIMPIADORA SABRA</t>
  </si>
  <si>
    <t>FILTRO DE TELA GRECA 1 LIBRA</t>
  </si>
  <si>
    <t>FILTRO DE TELA GRECA 1/2 LIBRA</t>
  </si>
  <si>
    <t>FILTRO EN PAPEL P/CAFETERA # 4 PA</t>
  </si>
  <si>
    <t>FILTRO P/GRECA CON ARO METALICO 1</t>
  </si>
  <si>
    <t>FOLDER CELUGUIA HORIZONTAL OFICIO</t>
  </si>
  <si>
    <t>FORMAS CONTINUAS IMPRESORA FX EPS</t>
  </si>
  <si>
    <t>GANCHO COSEDORA STANDAR GALVA 26</t>
  </si>
  <si>
    <t>GANCHO GRAPADORA 23 X 10</t>
  </si>
  <si>
    <t>GANCHO GRAPADORA 23 X 13</t>
  </si>
  <si>
    <t>GANCHO LEGAJADOR PLASTICO PAQUETE</t>
  </si>
  <si>
    <t>GRAPA X 1000 23/10 INDUSTRIAL COB</t>
  </si>
  <si>
    <t>GUANTE DOMESTICO AMARILLO T-8</t>
  </si>
  <si>
    <t>GUANTES INDUSTRIALES NEGRO T-8 CA</t>
  </si>
  <si>
    <t>GUIA CLASIFICADORA 105 MENSUAL EN</t>
  </si>
  <si>
    <t>HARAGAN 20 X 100 CM</t>
  </si>
  <si>
    <t>JABON LIQUIDO PARA MANOS 100</t>
  </si>
  <si>
    <t>LAPIZ N.2 HB UNIDAD</t>
  </si>
  <si>
    <t>LEGAJADOR AZ CARTA AZUL</t>
  </si>
  <si>
    <t>LIMPIADOR BLANQUEADOR CLOROX X 38</t>
  </si>
  <si>
    <t>LIMPIADOR DESENGRASANTE MULTIUSOS</t>
  </si>
  <si>
    <t>LIMPIADOR EN POLVO PINO X 500 GR</t>
  </si>
  <si>
    <t>LIMPIAVIDRIOS POTENTE X 500</t>
  </si>
  <si>
    <t>LIMPION TOALLA BLANCO 45 X 50 CM</t>
  </si>
  <si>
    <t xml:space="preserve">LUSTRAMUEBLES POTENTE BLANCO </t>
  </si>
  <si>
    <t>MARCADOR BORRABLE AZUL</t>
  </si>
  <si>
    <t>MARCADOR BORRABLE NEGRO</t>
  </si>
  <si>
    <t>MARCADOR BORRABLE ROJO</t>
  </si>
  <si>
    <t>MARCADOR BORRABLE VERDE</t>
  </si>
  <si>
    <t xml:space="preserve">MARCADOR NEGRO PERMANENTE </t>
  </si>
  <si>
    <t>MEZCLADOR MADERA X PAQUETE</t>
  </si>
  <si>
    <t xml:space="preserve">MINAS 0.5 </t>
  </si>
  <si>
    <t>MINAS 0.7</t>
  </si>
  <si>
    <t xml:space="preserve">PAÑO ABSORVENTE </t>
  </si>
  <si>
    <t xml:space="preserve">PAPEL FOTOCOPIA CARTA </t>
  </si>
  <si>
    <t xml:space="preserve">PAPEL FOTOCOPIA OFICIO </t>
  </si>
  <si>
    <t>PAPEL HIGIENICO JUMBO BLANCO</t>
  </si>
  <si>
    <t>PAPELERA PEQUENA PARA BANO I</t>
  </si>
  <si>
    <t>PASTA ARGOLLA CONVERTIBLE 105 3 "</t>
  </si>
  <si>
    <t>PEGANTE BARRA PEGASTIC</t>
  </si>
  <si>
    <t>PERFORADORA 2 HUECOS</t>
  </si>
  <si>
    <t>PORTAMINAS 0.7 MM POLYICE / POLYT</t>
  </si>
  <si>
    <t>PORTAMINAS 0.5 MM POLYICE/POLYTRI</t>
  </si>
  <si>
    <t>PROTECTORES POLIPROPILENO CARTA X</t>
  </si>
  <si>
    <t>RECOGEDOR BASURA PLASTICO</t>
  </si>
  <si>
    <t>REGLA PLANA 30 CMS CORRIENTE COLO</t>
  </si>
  <si>
    <t>REMOVEDOR DE CERA DESMANCHADOR X</t>
  </si>
  <si>
    <t>REPUESTO / CORTADOR GRUESO CAJA X</t>
  </si>
  <si>
    <t>RESALTADOR AMARILLO GRUESO</t>
  </si>
  <si>
    <t>RESALTADOR ROSADO GRUESO</t>
  </si>
  <si>
    <t>RESALTADOR VERDE GRUESO</t>
  </si>
  <si>
    <t>ROLLO CONTAC TRANSPARENTE</t>
  </si>
  <si>
    <t>SACAGANCHOS METALICO UND</t>
  </si>
  <si>
    <t>SELLADOR PARA PISOS GALON X 3000</t>
  </si>
  <si>
    <t>SEPARADOR 105 POLIPROPILENO SURTI</t>
  </si>
  <si>
    <t>SERVILLETA CAFETERIA 27 X 17 X 10</t>
  </si>
  <si>
    <t xml:space="preserve">SOBRE MANILA 25 X 31 CARTA </t>
  </si>
  <si>
    <t>SOBRE MANILA 25 X 35 OFICIO</t>
  </si>
  <si>
    <t>SOBRE MANILA 36X44 (RADIOLOGICO)</t>
  </si>
  <si>
    <t>TAJALAPIZ METALICO SENCILLO</t>
  </si>
  <si>
    <t>TE  HINDU TROPICAL</t>
  </si>
  <si>
    <t>TE  HINDU FRITOS ROJOS</t>
  </si>
  <si>
    <t>TIJERAS ECONOMICA</t>
  </si>
  <si>
    <t>TINTA P/SELOS D/CAUCHO X 30 CC NE</t>
  </si>
  <si>
    <t>TOALLA P/MANOS BLANCA FAJO X 175</t>
  </si>
  <si>
    <t>TOALLAS MANOS EN ROLLO SCOTT PAQU</t>
  </si>
  <si>
    <t xml:space="preserve">TRAPERO  ROSCA ENCABADO </t>
  </si>
  <si>
    <t>TRAPERO MECHA ALGODON REPUESTO 36</t>
  </si>
  <si>
    <t>VASO PLASTICO 7 OZ</t>
  </si>
  <si>
    <t xml:space="preserve"># </t>
  </si>
  <si>
    <t>Solicitud Aviomar</t>
  </si>
  <si>
    <t>Cantidad</t>
  </si>
  <si>
    <r>
      <t xml:space="preserve">  PAPEL JUMBO SCOTT ESSENTIAL BLANCO H.S. RLL X </t>
    </r>
    <r>
      <rPr>
        <sz val="11"/>
        <color theme="4"/>
        <rFont val="Calibri (Body)_x0000_"/>
      </rPr>
      <t>400 MTS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rgb="FFFF0000"/>
        <rFont val="Calibri (Body)_x0000_"/>
      </rPr>
      <t xml:space="preserve">PACA X 4 </t>
    </r>
    <r>
      <rPr>
        <sz val="11"/>
        <color theme="1"/>
        <rFont val="Calibri"/>
        <family val="2"/>
        <scheme val="minor"/>
      </rPr>
      <t>-</t>
    </r>
  </si>
  <si>
    <t>K-8231</t>
  </si>
  <si>
    <t>  TOALLA MANO SCOTT ESSENTIAL BLANCA HS 177 MTS CAJA X 6 ROLLOS</t>
  </si>
  <si>
    <t xml:space="preserve">  CARPETA LEGAJADORA C/G OFICIO AZUL CLEAR</t>
  </si>
  <si>
    <t>KEE-KM009502</t>
  </si>
  <si>
    <t xml:space="preserve">  RESMA PAPEL BOND 1/2 CARTA X 500</t>
  </si>
  <si>
    <t>BELP-010</t>
  </si>
  <si>
    <t>RESMA MEDIA CARTA</t>
  </si>
  <si>
    <t>DACTILARA</t>
  </si>
  <si>
    <t>  BAYETILLA BLANCA X 1 METRO FILETEADA (70X100CM)</t>
  </si>
  <si>
    <t xml:space="preserve"> </t>
  </si>
  <si>
    <t>CATALOGO GRUPO AVIOMAR</t>
  </si>
  <si>
    <t xml:space="preserve">  LIMPIAVIDRIOS GALON X 3000 CC POTENTE</t>
  </si>
  <si>
    <t>POT-40902</t>
  </si>
  <si>
    <t xml:space="preserve">  BISTURI PEQUEÑO PLASTICO FL</t>
  </si>
  <si>
    <t>FLA-0036</t>
  </si>
  <si>
    <t xml:space="preserve">  CUCHILLA P/BISTURI PEQUEÑO ESTUCHE X 10 UD - PALMY</t>
  </si>
  <si>
    <t>PAL-0823</t>
  </si>
  <si>
    <t xml:space="preserve">  HUELLERO ALMOHADILLA DACTILAR ECONOMICO - CM</t>
  </si>
  <si>
    <t>CM-1394</t>
  </si>
  <si>
    <t xml:space="preserve">  DISPENSADOR DE JABON PLASTICO 1 CAVIDAD BLANCO</t>
  </si>
  <si>
    <t>D&amp;S-72589</t>
  </si>
  <si>
    <t xml:space="preserve">  ATOMIZADOR X 500 CC PISTOLA COLORES</t>
  </si>
  <si>
    <t>D&amp;S-YKT9</t>
  </si>
  <si>
    <t xml:space="preserve">  WYPALL X-70 REGULAR BLANCO RLL X 88 PAÑOS</t>
  </si>
  <si>
    <t>K-3165</t>
  </si>
  <si>
    <t xml:space="preserve">  WYPALL X-80 REGULAR TRAB/PES BLANCO RLL X 80 PAÑOS</t>
  </si>
  <si>
    <t>K-3166</t>
  </si>
  <si>
    <t>Sugerido para un trafico y trabajo mas pesado</t>
  </si>
  <si>
    <t>Usuario</t>
  </si>
  <si>
    <t>Nombre</t>
  </si>
  <si>
    <t>E-mail</t>
  </si>
  <si>
    <t>Activo</t>
  </si>
  <si>
    <t>860001623</t>
  </si>
  <si>
    <t>AVIOMAR S A.S EXPRESOS AEREOS Y MARITIMOS</t>
  </si>
  <si>
    <t>Sí</t>
  </si>
  <si>
    <t>aestevez</t>
  </si>
  <si>
    <t>ADRIANA ESTEVEZ - AVIOMAR</t>
  </si>
  <si>
    <t>aestevez@aviomar.com.co</t>
  </si>
  <si>
    <t>amarenco.aviomar</t>
  </si>
  <si>
    <t>ANDRES MARENCO - AVIOMAR</t>
  </si>
  <si>
    <t>amarenco@live.com</t>
  </si>
  <si>
    <t>amontano.aviomar</t>
  </si>
  <si>
    <t>ANDERSON MONTAÑO - AVIOMAR</t>
  </si>
  <si>
    <t>amontano@aviomar.com.co</t>
  </si>
  <si>
    <t>amora.aviomar</t>
  </si>
  <si>
    <t>ANDREA MORA - AVIOMAR</t>
  </si>
  <si>
    <t>recepcion.porteria@aviomar.com.co</t>
  </si>
  <si>
    <t>amosquera.aviomar</t>
  </si>
  <si>
    <t>ALEX MOSQUERA - AVIOMAR</t>
  </si>
  <si>
    <t>amosquera@aviomar.com.co</t>
  </si>
  <si>
    <t>arada.aviomar</t>
  </si>
  <si>
    <t>ADRIANA RADA - AVIOMAR</t>
  </si>
  <si>
    <t>amcastro@aviomar.com.co</t>
  </si>
  <si>
    <t>asanchez.aviomar</t>
  </si>
  <si>
    <t>ANGELICA SANCHEZ - AVIOMAR</t>
  </si>
  <si>
    <t>capital.humano@aviomar.com.co</t>
  </si>
  <si>
    <t>cmarroquin.aviomar</t>
  </si>
  <si>
    <t>CECILIA MARROQUIN - AVIOMAR</t>
  </si>
  <si>
    <t>cmarroquin@aviomar.com.co</t>
  </si>
  <si>
    <t>emartinez.aviomar</t>
  </si>
  <si>
    <t>EDWIN MARTINEZ - AVIOMAR</t>
  </si>
  <si>
    <t>asistentefinanciero@aviomar.com.co</t>
  </si>
  <si>
    <t>gsoler.aviomar</t>
  </si>
  <si>
    <t>GIOVANNY SOLER - AVIOMAR</t>
  </si>
  <si>
    <t>seguridad@snider.com.co</t>
  </si>
  <si>
    <t>hmedina.aviomar</t>
  </si>
  <si>
    <t>HECTOR  MEDINA - AVIOMAR</t>
  </si>
  <si>
    <t>hmedina@aviomar.com.co</t>
  </si>
  <si>
    <t>jcardenas.aviomar</t>
  </si>
  <si>
    <t>JEFERSON CARDENAS - AVIOMAR</t>
  </si>
  <si>
    <t>jcardenas@snider.com.co</t>
  </si>
  <si>
    <t>jgonzalez.aviomar</t>
  </si>
  <si>
    <t>JAIDER GONZALEZ - AVIOMAR</t>
  </si>
  <si>
    <t>jgonzalez@aviomar.com.co</t>
  </si>
  <si>
    <t>kromero.aviomar</t>
  </si>
  <si>
    <t>KIMBERLY ROMERO - AVIOMAR</t>
  </si>
  <si>
    <t>kromero@aviomar.com.co</t>
  </si>
  <si>
    <t>kvelasquez.aviomar</t>
  </si>
  <si>
    <t>KATHERINE VELASQUEZ - AVIOMAR</t>
  </si>
  <si>
    <t>soportecumplimiento@aviomar.com.co</t>
  </si>
  <si>
    <t>lurquijo.aviomar</t>
  </si>
  <si>
    <t>LILIANA URQUIJO - AVIOMAR</t>
  </si>
  <si>
    <t>lurquijo@aviomar.com.co</t>
  </si>
  <si>
    <t>maguirre.aviomar</t>
  </si>
  <si>
    <t>MAGDA AGUIRRE - AVIOMAR</t>
  </si>
  <si>
    <t>maguirre@aviomar.com.co</t>
  </si>
  <si>
    <t>manez.aviomar</t>
  </si>
  <si>
    <t>MARCELA ANEZ - AVIOMAR</t>
  </si>
  <si>
    <t>manez@aviomar.com.co</t>
  </si>
  <si>
    <t>mcalderon.aviomar</t>
  </si>
  <si>
    <t>MARYURI CALDERON - AVIOMAR</t>
  </si>
  <si>
    <t>sst@aviomar.com.co</t>
  </si>
  <si>
    <t>mcamacho.aviomar</t>
  </si>
  <si>
    <t>MONICA CAMACHO - AVIOMAR</t>
  </si>
  <si>
    <t>recepcion.calle96@aviomar.com.co</t>
  </si>
  <si>
    <t>msanchez.aviomar</t>
  </si>
  <si>
    <t>MARITZA SANCHEZ - AVIOMAR</t>
  </si>
  <si>
    <t>masanchez@aviomar.com.co</t>
  </si>
  <si>
    <t>nmoreno.aviomar</t>
  </si>
  <si>
    <t>NIDIA MORENO - AVIOMAR</t>
  </si>
  <si>
    <t>nmoreno@snider.com.co</t>
  </si>
  <si>
    <t>nrozo.aviomar</t>
  </si>
  <si>
    <t>NATALIA ROZO - AVIOMAR</t>
  </si>
  <si>
    <t>documentacioncarga@aviomar.com.co</t>
  </si>
  <si>
    <t>oficialcumplimiento.aviomar</t>
  </si>
  <si>
    <t>OFICIAL DE CUMPLIMIENTO - AVIOMAR</t>
  </si>
  <si>
    <t>cumplimiento@aviomar.com.co</t>
  </si>
  <si>
    <t>ssoto.aviomar</t>
  </si>
  <si>
    <t>SEBASTIAN SOTO - AVIOMAR</t>
  </si>
  <si>
    <t>ssoto@aviomar.com.co</t>
  </si>
  <si>
    <t>xjones.aviomar</t>
  </si>
  <si>
    <t>XIMENA JONES - AVIOMAR</t>
  </si>
  <si>
    <t>xjones@aviomar.com.co</t>
  </si>
  <si>
    <t>Clave inicial</t>
  </si>
  <si>
    <t>860004662</t>
  </si>
  <si>
    <t>AGENCIA DE ADUANAS COLVAN S.A.S NIVEL I</t>
  </si>
  <si>
    <t>amarenco.colvan</t>
  </si>
  <si>
    <t>ANDRES MARENCO - COLVAN</t>
  </si>
  <si>
    <t>amontano.colvan</t>
  </si>
  <si>
    <t>ANDERSON MONTAÑO - COLVAN</t>
  </si>
  <si>
    <t>amora.colvan</t>
  </si>
  <si>
    <t>ANDREA MORA - COLVAN</t>
  </si>
  <si>
    <t>asanchez.colvan</t>
  </si>
  <si>
    <t>ANGELICA SANCHEZ - COLVAN</t>
  </si>
  <si>
    <t>ccalderon.colvan</t>
  </si>
  <si>
    <t>CAROLINA CALDERON - COLVAN</t>
  </si>
  <si>
    <t>ccalderon@colvan.com.co</t>
  </si>
  <si>
    <t>dgonzalez.colvan</t>
  </si>
  <si>
    <t>DIANA GONZALEZ - COLVAN</t>
  </si>
  <si>
    <t>djimenez.colvan</t>
  </si>
  <si>
    <t>DAYAN JIMENEZ - COLVAN</t>
  </si>
  <si>
    <t>djimenez@colvan.com.co</t>
  </si>
  <si>
    <t>eagudelo.colvan</t>
  </si>
  <si>
    <t>ERIKA AGUDELO - COLVAN</t>
  </si>
  <si>
    <t>aduana1@eccargosa.com</t>
  </si>
  <si>
    <t>eguevara.colvan</t>
  </si>
  <si>
    <t>EDISON GUEVARA - COLVAN</t>
  </si>
  <si>
    <t>eguevara@colvan.com.co</t>
  </si>
  <si>
    <t>gsoler.colvan</t>
  </si>
  <si>
    <t>GIOVANNY SOLER - COLVAN</t>
  </si>
  <si>
    <t>jbonilla.colvan</t>
  </si>
  <si>
    <t>JULIETH BONILLA - COLVAN</t>
  </si>
  <si>
    <t>ycruz@snider.com.co</t>
  </si>
  <si>
    <t>jurrego.colvan</t>
  </si>
  <si>
    <t>JOSE URREGO - COLVAN</t>
  </si>
  <si>
    <t>jurrego@colvan.com.co</t>
  </si>
  <si>
    <t>lberrio.colvan</t>
  </si>
  <si>
    <t>LINA BERRIO - COLVAN</t>
  </si>
  <si>
    <t>lberrio@colvan.com.co</t>
  </si>
  <si>
    <t>maguirre.colvan</t>
  </si>
  <si>
    <t>MAGDA AGUIRRE - COLVAN</t>
  </si>
  <si>
    <t>mcaicedo.colvan</t>
  </si>
  <si>
    <t>MONICA CAICEDO - COLVAN</t>
  </si>
  <si>
    <t>mcaicedo@colvan.com.co</t>
  </si>
  <si>
    <t>mcalderon.colvan</t>
  </si>
  <si>
    <t>MARYURI CALDERON - COLVAN</t>
  </si>
  <si>
    <t>msanchez.colvan</t>
  </si>
  <si>
    <t>MARITZA SANCHEZ - COLVAN</t>
  </si>
  <si>
    <t>nmoreno.colvan</t>
  </si>
  <si>
    <t>NIDIA MORENO - COLVAN</t>
  </si>
  <si>
    <t>nrozo.colvan</t>
  </si>
  <si>
    <t>NATALIA ROZO - COLVAN</t>
  </si>
  <si>
    <t>sordonez.colvan</t>
  </si>
  <si>
    <t>SANDRA ORDOÑEZ - COLVAN</t>
  </si>
  <si>
    <t>sordonez@colvan.com.co</t>
  </si>
  <si>
    <t>ssoto.colvan</t>
  </si>
  <si>
    <t>SEBASTIAN SOTO - COLVAN</t>
  </si>
  <si>
    <t>xbarrera.colvan</t>
  </si>
  <si>
    <t>XIMENA BARRERA - COLVAN</t>
  </si>
  <si>
    <t>xbarrera@aviomar.com.co</t>
  </si>
  <si>
    <t>860517479</t>
  </si>
  <si>
    <t>SNIDER &amp; CIA S A S</t>
  </si>
  <si>
    <t>aariza.snider</t>
  </si>
  <si>
    <t>ALEJANDRA ARIZA - SNIDER</t>
  </si>
  <si>
    <t>asistente_contable1@snider.com.co</t>
  </si>
  <si>
    <t>aherrera.snider</t>
  </si>
  <si>
    <t xml:space="preserve"> AYLEEN HERRERA - SNIDER</t>
  </si>
  <si>
    <t>asistente_operaciones2@snider.com.co</t>
  </si>
  <si>
    <t>amarenco.snider</t>
  </si>
  <si>
    <t>ANDRES MARENCO - SNIDER</t>
  </si>
  <si>
    <t>amontano.snider</t>
  </si>
  <si>
    <t>ANDERSON MONTAÑO - SNIDER</t>
  </si>
  <si>
    <t>amora.snider</t>
  </si>
  <si>
    <t>ANDREA MORA - SNIDER</t>
  </si>
  <si>
    <t>asanchez.snider</t>
  </si>
  <si>
    <t>ANGELICA SANCHEZ - SNIDER</t>
  </si>
  <si>
    <t>esamaca.snider</t>
  </si>
  <si>
    <t>ERIKA SAMACA - SNIDER</t>
  </si>
  <si>
    <t>facturaciontc3@snider.com.co</t>
  </si>
  <si>
    <t>gsoler.snider</t>
  </si>
  <si>
    <t>GIOVANNY SOLER - SNIDER</t>
  </si>
  <si>
    <t>jcardenas.snider</t>
  </si>
  <si>
    <t>JEFERSON CARDENAS - SNIDER</t>
  </si>
  <si>
    <t>jmartinez.snider</t>
  </si>
  <si>
    <t>JOHANA MARTINEZ - SNIDER</t>
  </si>
  <si>
    <t>analistadecuenta3@snider.com.co</t>
  </si>
  <si>
    <t>ksilva.snider</t>
  </si>
  <si>
    <t>KARINE SILVA - SNIDER</t>
  </si>
  <si>
    <t>coordinadorfacturacion@snider.com.co</t>
  </si>
  <si>
    <t>lleon.snider</t>
  </si>
  <si>
    <t>LYZ LEON - SNIDER</t>
  </si>
  <si>
    <t>maguirre.snider</t>
  </si>
  <si>
    <t>MAGDA AGUIRRE - SNIDER</t>
  </si>
  <si>
    <t>mcalderon.snider</t>
  </si>
  <si>
    <t>MARYURI CALDERON - SNIDER</t>
  </si>
  <si>
    <t>msanchez.snider</t>
  </si>
  <si>
    <t>MARITZA SANCHEZ - SNIDER</t>
  </si>
  <si>
    <t>nmoreno.snider</t>
  </si>
  <si>
    <t>NIDIA MORENO - SNIDER</t>
  </si>
  <si>
    <t>nrozo.snider</t>
  </si>
  <si>
    <t>NATALIA ROZO - SNIDER</t>
  </si>
  <si>
    <t>ssoto.snider</t>
  </si>
  <si>
    <t>SEBASTIAN SOTO - SNIDER</t>
  </si>
  <si>
    <t>ycruz.snider</t>
  </si>
  <si>
    <t>YULIBETH CRUZ - SNIDER</t>
  </si>
  <si>
    <t>amarenco@aviomar.com</t>
  </si>
  <si>
    <t>amarenco@aviomar.com.co</t>
  </si>
  <si>
    <t>dmgonzalez@colvan.com.co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</si>
</sst>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([$$-240A]\ * #,##0_);_([$$-240A]\ * \(#,##0\);_([$$-240A]\ * &quot;-&quot;??_);_(@_)"/>
    <numFmt numFmtId="166" formatCode="#,##0;[Red]#,##0"/>
    <numFmt numFmtId="167" formatCode="00000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indexed="2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rgb="FF0563C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 (Body)_x0000_"/>
    </font>
    <font>
      <sz val="11"/>
      <name val="Calibri"/>
      <family val="2"/>
      <scheme val="minor"/>
    </font>
    <font>
      <sz val="11"/>
      <color rgb="FFFF0000"/>
      <name val="Calibri (Body)_x0000_"/>
    </font>
    <font>
      <sz val="11"/>
      <color theme="4"/>
      <name val="Calibri (Body)_x0000_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28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1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167" fontId="8" fillId="0" borderId="0" xfId="0" applyNumberFormat="1" applyFont="1"/>
    <xf numFmtId="167" fontId="8" fillId="0" borderId="0" xfId="0" applyNumberFormat="1" applyFont="1" applyAlignment="1">
      <alignment horizontal="center"/>
    </xf>
    <xf numFmtId="167" fontId="9" fillId="0" borderId="0" xfId="0" applyNumberFormat="1" applyFont="1"/>
    <xf numFmtId="167" fontId="11" fillId="0" borderId="0" xfId="0" applyNumberFormat="1" applyFont="1" applyFill="1" applyAlignment="1">
      <alignment horizontal="left" vertical="center"/>
    </xf>
    <xf numFmtId="167" fontId="0" fillId="0" borderId="0" xfId="0" applyNumberForma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15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18" fillId="0" borderId="0" xfId="2" applyFont="1"/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164" fontId="0" fillId="0" borderId="1" xfId="1" applyFont="1" applyBorder="1" applyAlignment="1">
      <alignment horizontal="center"/>
    </xf>
    <xf numFmtId="167" fontId="23" fillId="0" borderId="4" xfId="0" applyNumberFormat="1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25" fillId="3" borderId="1" xfId="0" applyFont="1" applyFill="1" applyBorder="1"/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1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25" fillId="4" borderId="1" xfId="0" applyFont="1" applyFill="1" applyBorder="1"/>
    <xf numFmtId="16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3" fillId="0" borderId="0" xfId="0" applyFont="1"/>
    <xf numFmtId="0" fontId="25" fillId="4" borderId="5" xfId="0" applyFont="1" applyFill="1" applyBorder="1"/>
    <xf numFmtId="167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164" fontId="0" fillId="4" borderId="5" xfId="1" applyFont="1" applyFill="1" applyBorder="1" applyAlignment="1">
      <alignment horizontal="center"/>
    </xf>
    <xf numFmtId="167" fontId="23" fillId="0" borderId="0" xfId="0" applyNumberFormat="1" applyFont="1" applyBorder="1" applyAlignment="1">
      <alignment horizontal="left"/>
    </xf>
    <xf numFmtId="164" fontId="23" fillId="0" borderId="0" xfId="1" applyFont="1" applyBorder="1" applyAlignment="1">
      <alignment horizontal="left"/>
    </xf>
    <xf numFmtId="0" fontId="25" fillId="3" borderId="1" xfId="0" applyFon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1" applyFont="1" applyFill="1" applyBorder="1" applyAlignment="1">
      <alignment horizontal="center"/>
    </xf>
    <xf numFmtId="0" fontId="25" fillId="4" borderId="9" xfId="0" applyFont="1" applyFill="1" applyBorder="1"/>
    <xf numFmtId="0" fontId="25" fillId="4" borderId="10" xfId="0" applyFont="1" applyFill="1" applyBorder="1" applyAlignment="1">
      <alignment horizontal="center"/>
    </xf>
    <xf numFmtId="167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164" fontId="0" fillId="4" borderId="10" xfId="1" applyFont="1" applyFill="1" applyBorder="1" applyAlignment="1">
      <alignment horizontal="center"/>
    </xf>
    <xf numFmtId="0" fontId="28" fillId="0" borderId="0" xfId="0" applyFont="1"/>
    <xf numFmtId="164" fontId="28" fillId="0" borderId="0" xfId="0" applyNumberFormat="1" applyFont="1"/>
    <xf numFmtId="0" fontId="25" fillId="0" borderId="5" xfId="0" applyFont="1" applyBorder="1" applyAlignment="1">
      <alignment vertical="center"/>
    </xf>
    <xf numFmtId="0" fontId="25" fillId="0" borderId="4" xfId="0" applyFont="1" applyFill="1" applyBorder="1" applyAlignment="1">
      <alignment horizontal="center"/>
    </xf>
    <xf numFmtId="0" fontId="30" fillId="0" borderId="0" xfId="0" applyFont="1"/>
    <xf numFmtId="167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164" fontId="0" fillId="0" borderId="5" xfId="1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164" fontId="0" fillId="0" borderId="10" xfId="1" applyFont="1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0" fontId="0" fillId="0" borderId="0" xfId="0" applyFill="1" applyAlignment="1" applyProtection="1">
      <alignment horizontal="center"/>
    </xf>
    <xf numFmtId="0" fontId="31" fillId="7" borderId="0" xfId="0" applyFont="1" applyFill="1" applyAlignment="1" applyProtection="1">
      <alignment horizontal="left"/>
    </xf>
    <xf numFmtId="0" fontId="31" fillId="7" borderId="0" xfId="0" applyFont="1" applyFill="1" applyAlignment="1" applyProtection="1">
      <alignment horizontal="center"/>
    </xf>
    <xf numFmtId="0" fontId="31" fillId="7" borderId="0" xfId="0" applyFont="1" applyFill="1" applyAlignment="1">
      <alignment horizontal="center"/>
    </xf>
    <xf numFmtId="0" fontId="32" fillId="0" borderId="11" xfId="0" applyFont="1" applyFill="1" applyBorder="1" applyAlignment="1" applyProtection="1">
      <alignment horizontal="left"/>
    </xf>
    <xf numFmtId="0" fontId="32" fillId="0" borderId="12" xfId="0" applyFont="1" applyFill="1" applyBorder="1" applyAlignment="1" applyProtection="1">
      <alignment horizontal="left"/>
    </xf>
    <xf numFmtId="0" fontId="32" fillId="0" borderId="12" xfId="0" applyFont="1" applyFill="1" applyBorder="1" applyAlignment="1" applyProtection="1">
      <alignment horizontal="center"/>
    </xf>
    <xf numFmtId="0" fontId="32" fillId="0" borderId="13" xfId="0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left"/>
    </xf>
    <xf numFmtId="0" fontId="0" fillId="0" borderId="15" xfId="0" applyFill="1" applyBorder="1" applyAlignment="1" applyProtection="1">
      <alignment horizontal="left"/>
    </xf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left"/>
    </xf>
    <xf numFmtId="0" fontId="0" fillId="0" borderId="18" xfId="0" applyFill="1" applyBorder="1" applyAlignment="1" applyProtection="1">
      <alignment horizontal="left"/>
    </xf>
    <xf numFmtId="0" fontId="0" fillId="0" borderId="18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14" fillId="0" borderId="15" xfId="2" applyFill="1" applyBorder="1" applyAlignment="1" applyProtection="1">
      <alignment horizontal="left"/>
    </xf>
    <xf numFmtId="0" fontId="6" fillId="0" borderId="0" xfId="0" applyFont="1" applyBorder="1" applyAlignment="1">
      <alignment horizontal="left"/>
    </xf>
    <xf numFmtId="166" fontId="7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167" fontId="29" fillId="6" borderId="8" xfId="0" applyNumberFormat="1" applyFont="1" applyFill="1" applyBorder="1" applyAlignment="1">
      <alignment horizontal="center"/>
    </xf>
    <xf numFmtId="0" fontId="25" fillId="0" borderId="14" xfId="0" applyFont="1" applyFill="1" applyBorder="1" applyAlignment="1" applyProtection="1">
      <alignment horizontal="left"/>
    </xf>
    <xf numFmtId="0" fontId="25" fillId="0" borderId="15" xfId="0" applyFont="1" applyFill="1" applyBorder="1" applyAlignment="1" applyProtection="1">
      <alignment horizontal="left"/>
    </xf>
    <xf numFmtId="0" fontId="33" fillId="0" borderId="15" xfId="2" applyFont="1" applyFill="1" applyBorder="1" applyAlignment="1" applyProtection="1">
      <alignment horizontal="left"/>
    </xf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88900</xdr:rowOff>
    </xdr:from>
    <xdr:to>
      <xdr:col>1</xdr:col>
      <xdr:colOff>2587336</xdr:colOff>
      <xdr:row>3</xdr:row>
      <xdr:rowOff>114300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CB13B17E-1FDB-924D-BEF8-98F443C2586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603" t="25463" r="38721" b="28023"/>
        <a:stretch/>
      </xdr:blipFill>
      <xdr:spPr bwMode="auto">
        <a:xfrm>
          <a:off x="152400" y="88900"/>
          <a:ext cx="2781300" cy="596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25400</xdr:colOff>
      <xdr:row>163</xdr:row>
      <xdr:rowOff>63500</xdr:rowOff>
    </xdr:from>
    <xdr:to>
      <xdr:col>1</xdr:col>
      <xdr:colOff>2079336</xdr:colOff>
      <xdr:row>165</xdr:row>
      <xdr:rowOff>25399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5D4E2307-A6E7-454E-A926-1DDF01E332A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603" t="25463" r="38721" b="28023"/>
        <a:stretch/>
      </xdr:blipFill>
      <xdr:spPr bwMode="auto">
        <a:xfrm>
          <a:off x="25400" y="34010600"/>
          <a:ext cx="2400300" cy="444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aren.perdomo@detalgraf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marenco@aviomar.com.co" TargetMode="External"/><Relationship Id="rId2" Type="http://schemas.openxmlformats.org/officeDocument/2006/relationships/hyperlink" Target="mailto:amarenco@aviomar.com" TargetMode="External"/><Relationship Id="rId1" Type="http://schemas.openxmlformats.org/officeDocument/2006/relationships/hyperlink" Target="mailto:aestevez@aviomar.com.co" TargetMode="External"/><Relationship Id="rId4" Type="http://schemas.openxmlformats.org/officeDocument/2006/relationships/hyperlink" Target="mailto:dmgonzalez@colvan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166"/>
  <sheetViews>
    <sheetView showGridLines="0" topLeftCell="A124" zoomScaleNormal="100" workbookViewId="0">
      <selection activeCell="B145" sqref="A145:I166"/>
    </sheetView>
  </sheetViews>
  <sheetFormatPr baseColWidth="10" defaultRowHeight="15"/>
  <cols>
    <col min="1" max="1" width="4.7109375" style="13" customWidth="1"/>
    <col min="2" max="2" width="41" style="2" bestFit="1" customWidth="1"/>
    <col min="3" max="3" width="11.140625" customWidth="1"/>
    <col min="4" max="4" width="11.140625" style="1" customWidth="1"/>
    <col min="5" max="5" width="15" style="2" customWidth="1"/>
    <col min="6" max="6" width="64.28515625" style="3" bestFit="1" customWidth="1"/>
    <col min="7" max="7" width="16.7109375" customWidth="1"/>
    <col min="8" max="8" width="5.7109375" customWidth="1"/>
    <col min="9" max="9" width="11.140625" bestFit="1" customWidth="1"/>
    <col min="10" max="10" width="11.42578125" style="74"/>
  </cols>
  <sheetData>
    <row r="1" spans="1:7" customFormat="1">
      <c r="A1" s="105" t="s">
        <v>21</v>
      </c>
      <c r="B1" s="105"/>
      <c r="C1" s="105"/>
      <c r="D1" s="1"/>
      <c r="E1" s="2"/>
      <c r="F1" s="3"/>
    </row>
    <row r="2" spans="1:7" customFormat="1">
      <c r="A2" s="105"/>
      <c r="B2" s="105"/>
      <c r="C2" s="105"/>
      <c r="D2" s="1"/>
      <c r="E2" s="2"/>
      <c r="F2" s="3"/>
    </row>
    <row r="3" spans="1:7" customFormat="1">
      <c r="A3" s="105"/>
      <c r="B3" s="105"/>
      <c r="C3" s="105"/>
      <c r="D3" s="1"/>
      <c r="E3" s="2"/>
      <c r="F3" s="3"/>
    </row>
    <row r="4" spans="1:7" customFormat="1" ht="32.1" customHeight="1">
      <c r="A4" s="105"/>
      <c r="B4" s="105"/>
      <c r="C4" s="105"/>
      <c r="D4" s="1"/>
      <c r="E4" s="2"/>
      <c r="F4" s="3"/>
    </row>
    <row r="5" spans="1:7" customFormat="1" ht="18.75">
      <c r="A5" s="9"/>
      <c r="B5" s="4"/>
      <c r="C5" s="5"/>
      <c r="D5" s="1"/>
      <c r="E5" s="2"/>
      <c r="F5" s="3"/>
    </row>
    <row r="6" spans="1:7" customFormat="1" ht="18.75">
      <c r="A6" s="106"/>
      <c r="B6" s="106"/>
      <c r="C6" s="106"/>
      <c r="D6" s="1"/>
      <c r="E6" s="2"/>
      <c r="F6" s="3"/>
    </row>
    <row r="7" spans="1:7" customFormat="1" ht="18.75">
      <c r="A7" s="10"/>
      <c r="B7" s="4"/>
      <c r="C7" s="5"/>
      <c r="D7" s="1"/>
      <c r="E7" s="2"/>
      <c r="F7" s="3"/>
      <c r="G7" s="6" t="s">
        <v>42</v>
      </c>
    </row>
    <row r="8" spans="1:7" customFormat="1" ht="18.75">
      <c r="A8" s="11"/>
      <c r="B8" s="8"/>
      <c r="C8" s="8"/>
      <c r="D8" s="1"/>
      <c r="E8" s="2"/>
      <c r="F8" s="3"/>
    </row>
    <row r="9" spans="1:7" customFormat="1" ht="18.75">
      <c r="A9" s="12" t="s">
        <v>22</v>
      </c>
      <c r="B9" s="8"/>
      <c r="C9" s="8"/>
      <c r="D9" s="1"/>
      <c r="E9" s="2"/>
      <c r="F9" s="3"/>
    </row>
    <row r="10" spans="1:7" customFormat="1" ht="18.75">
      <c r="A10" s="12" t="s">
        <v>43</v>
      </c>
      <c r="B10" s="5"/>
      <c r="C10" s="5"/>
      <c r="D10" s="1"/>
      <c r="E10" s="2"/>
      <c r="F10" s="3"/>
    </row>
    <row r="11" spans="1:7" customFormat="1" ht="18.75">
      <c r="A11" s="12" t="s">
        <v>44</v>
      </c>
      <c r="B11" s="5"/>
      <c r="C11" s="5"/>
      <c r="D11" s="1"/>
      <c r="E11" s="2"/>
      <c r="F11" s="3"/>
    </row>
    <row r="12" spans="1:7" customFormat="1" ht="18.75">
      <c r="A12" s="12" t="s">
        <v>23</v>
      </c>
      <c r="B12" s="5"/>
      <c r="C12" s="5"/>
      <c r="D12" s="1"/>
      <c r="E12" s="2"/>
      <c r="F12" s="3"/>
    </row>
    <row r="13" spans="1:7" customFormat="1" ht="18.75">
      <c r="A13" s="11"/>
      <c r="B13" s="8"/>
      <c r="C13" s="8"/>
      <c r="D13" s="1"/>
      <c r="E13" s="2"/>
      <c r="F13" s="3"/>
    </row>
    <row r="14" spans="1:7" customFormat="1" ht="18.75">
      <c r="A14" s="14" t="s">
        <v>24</v>
      </c>
      <c r="B14" s="2"/>
      <c r="D14" s="1"/>
      <c r="E14" s="2"/>
      <c r="F14" s="3"/>
    </row>
    <row r="15" spans="1:7" customFormat="1" ht="18.75">
      <c r="A15" s="7"/>
      <c r="B15" s="2"/>
      <c r="D15" s="1"/>
      <c r="E15" s="2"/>
      <c r="F15" s="3"/>
    </row>
    <row r="16" spans="1:7" customFormat="1" ht="18.75">
      <c r="A16" s="15" t="s">
        <v>25</v>
      </c>
      <c r="B16" s="2"/>
      <c r="D16" s="1"/>
      <c r="E16" s="2"/>
      <c r="F16" s="3"/>
    </row>
    <row r="18" spans="1:10" ht="56.25">
      <c r="A18" s="16" t="s">
        <v>362</v>
      </c>
      <c r="B18" s="16" t="s">
        <v>363</v>
      </c>
      <c r="C18" s="16" t="s">
        <v>364</v>
      </c>
      <c r="D18" s="16" t="s">
        <v>0</v>
      </c>
      <c r="E18" s="16" t="s">
        <v>26</v>
      </c>
      <c r="F18" s="16" t="s">
        <v>1</v>
      </c>
      <c r="G18" s="16" t="s">
        <v>27</v>
      </c>
      <c r="H18" s="16" t="s">
        <v>2</v>
      </c>
      <c r="I18" s="16" t="s">
        <v>245</v>
      </c>
    </row>
    <row r="19" spans="1:10">
      <c r="A19" s="39">
        <v>1</v>
      </c>
      <c r="B19" s="40" t="s">
        <v>250</v>
      </c>
      <c r="C19" s="39">
        <v>66</v>
      </c>
      <c r="D19" s="17">
        <v>22498</v>
      </c>
      <c r="E19" s="18" t="s">
        <v>45</v>
      </c>
      <c r="F19" s="19" t="s">
        <v>46</v>
      </c>
      <c r="G19" s="35">
        <v>7562</v>
      </c>
      <c r="H19" s="18">
        <v>19</v>
      </c>
      <c r="I19" s="20">
        <f t="shared" ref="I19:I82" si="0">((G19*H19%)+G19)</f>
        <v>8998.7800000000007</v>
      </c>
    </row>
    <row r="20" spans="1:10">
      <c r="A20" s="39">
        <v>2</v>
      </c>
      <c r="B20" s="40" t="s">
        <v>251</v>
      </c>
      <c r="C20" s="39">
        <v>931</v>
      </c>
      <c r="D20" s="17">
        <v>30857</v>
      </c>
      <c r="E20" s="18" t="s">
        <v>7</v>
      </c>
      <c r="F20" s="19" t="s">
        <v>47</v>
      </c>
      <c r="G20" s="35">
        <v>1200</v>
      </c>
      <c r="H20" s="18">
        <v>19</v>
      </c>
      <c r="I20" s="20">
        <f t="shared" si="0"/>
        <v>1428</v>
      </c>
    </row>
    <row r="21" spans="1:10">
      <c r="A21" s="39">
        <v>3</v>
      </c>
      <c r="B21" s="40" t="s">
        <v>252</v>
      </c>
      <c r="C21" s="39">
        <v>66</v>
      </c>
      <c r="D21" s="17">
        <v>40481</v>
      </c>
      <c r="E21" s="18" t="s">
        <v>11</v>
      </c>
      <c r="F21" s="19" t="s">
        <v>48</v>
      </c>
      <c r="G21" s="35">
        <v>6981</v>
      </c>
      <c r="H21" s="18">
        <v>19</v>
      </c>
      <c r="I21" s="20">
        <f t="shared" si="0"/>
        <v>8307.39</v>
      </c>
    </row>
    <row r="22" spans="1:10">
      <c r="A22" s="39">
        <v>4</v>
      </c>
      <c r="B22" s="40" t="s">
        <v>253</v>
      </c>
      <c r="C22" s="39">
        <v>561</v>
      </c>
      <c r="D22" s="17">
        <v>31010</v>
      </c>
      <c r="E22" s="18" t="s">
        <v>49</v>
      </c>
      <c r="F22" s="19" t="s">
        <v>50</v>
      </c>
      <c r="G22" s="35">
        <v>4593</v>
      </c>
      <c r="H22" s="18">
        <v>5</v>
      </c>
      <c r="I22" s="20">
        <f t="shared" si="0"/>
        <v>4822.6499999999996</v>
      </c>
    </row>
    <row r="23" spans="1:10">
      <c r="A23" s="39">
        <v>5</v>
      </c>
      <c r="B23" s="40" t="s">
        <v>254</v>
      </c>
      <c r="C23" s="39">
        <v>3</v>
      </c>
      <c r="D23" s="17">
        <v>21679</v>
      </c>
      <c r="E23" s="18" t="s">
        <v>51</v>
      </c>
      <c r="F23" s="19" t="s">
        <v>52</v>
      </c>
      <c r="G23" s="35">
        <v>4190</v>
      </c>
      <c r="H23" s="18">
        <v>19</v>
      </c>
      <c r="I23" s="20">
        <f t="shared" si="0"/>
        <v>4986.1000000000004</v>
      </c>
    </row>
    <row r="24" spans="1:10">
      <c r="A24" s="39">
        <v>6</v>
      </c>
      <c r="B24" s="40" t="s">
        <v>255</v>
      </c>
      <c r="C24" s="39">
        <v>2</v>
      </c>
      <c r="D24" s="17">
        <v>50190</v>
      </c>
      <c r="E24" s="18" t="s">
        <v>53</v>
      </c>
      <c r="F24" s="19" t="s">
        <v>54</v>
      </c>
      <c r="G24" s="35">
        <v>390</v>
      </c>
      <c r="H24" s="18">
        <v>19</v>
      </c>
      <c r="I24" s="20">
        <f t="shared" si="0"/>
        <v>464.1</v>
      </c>
    </row>
    <row r="25" spans="1:10">
      <c r="A25" s="39">
        <v>7</v>
      </c>
      <c r="B25" s="40" t="s">
        <v>256</v>
      </c>
      <c r="C25" s="39">
        <v>100</v>
      </c>
      <c r="D25" s="17">
        <v>30008</v>
      </c>
      <c r="E25" s="18" t="s">
        <v>55</v>
      </c>
      <c r="F25" s="19" t="s">
        <v>56</v>
      </c>
      <c r="G25" s="35">
        <v>3894</v>
      </c>
      <c r="H25" s="18">
        <v>19</v>
      </c>
      <c r="I25" s="20">
        <f t="shared" si="0"/>
        <v>4633.8599999999997</v>
      </c>
    </row>
    <row r="26" spans="1:10">
      <c r="A26" s="39">
        <v>8</v>
      </c>
      <c r="B26" s="40" t="s">
        <v>257</v>
      </c>
      <c r="C26" s="39">
        <v>143</v>
      </c>
      <c r="D26" s="17">
        <v>20084</v>
      </c>
      <c r="E26" s="18" t="s">
        <v>8</v>
      </c>
      <c r="F26" s="19" t="s">
        <v>374</v>
      </c>
      <c r="G26" s="35">
        <v>4048</v>
      </c>
      <c r="H26" s="18">
        <v>19</v>
      </c>
      <c r="I26" s="20">
        <f t="shared" si="0"/>
        <v>4817.12</v>
      </c>
    </row>
    <row r="27" spans="1:10">
      <c r="A27" s="39">
        <v>9</v>
      </c>
      <c r="B27" s="41" t="s">
        <v>258</v>
      </c>
      <c r="C27" s="63">
        <v>224</v>
      </c>
      <c r="D27" s="64">
        <v>50197</v>
      </c>
      <c r="E27" s="65" t="s">
        <v>380</v>
      </c>
      <c r="F27" s="66" t="s">
        <v>379</v>
      </c>
      <c r="G27" s="67">
        <v>460</v>
      </c>
      <c r="H27" s="65">
        <v>19</v>
      </c>
      <c r="I27" s="20">
        <f t="shared" si="0"/>
        <v>547.4</v>
      </c>
      <c r="J27" s="55"/>
    </row>
    <row r="28" spans="1:10">
      <c r="A28" s="39">
        <v>10</v>
      </c>
      <c r="B28" s="40" t="s">
        <v>259</v>
      </c>
      <c r="C28" s="39">
        <v>1725</v>
      </c>
      <c r="D28" s="17">
        <v>61925</v>
      </c>
      <c r="E28" s="18" t="s">
        <v>16</v>
      </c>
      <c r="F28" s="19" t="s">
        <v>57</v>
      </c>
      <c r="G28" s="35">
        <v>350</v>
      </c>
      <c r="H28" s="18">
        <v>19</v>
      </c>
      <c r="I28" s="20">
        <f t="shared" si="0"/>
        <v>416.5</v>
      </c>
    </row>
    <row r="29" spans="1:10">
      <c r="A29" s="39">
        <v>11</v>
      </c>
      <c r="B29" s="40" t="s">
        <v>260</v>
      </c>
      <c r="C29" s="39">
        <v>145</v>
      </c>
      <c r="D29" s="17">
        <v>61926</v>
      </c>
      <c r="E29" s="18" t="s">
        <v>58</v>
      </c>
      <c r="F29" s="19" t="s">
        <v>59</v>
      </c>
      <c r="G29" s="35">
        <v>350</v>
      </c>
      <c r="H29" s="18">
        <v>19</v>
      </c>
      <c r="I29" s="20">
        <f t="shared" si="0"/>
        <v>416.5</v>
      </c>
    </row>
    <row r="30" spans="1:10">
      <c r="A30" s="39">
        <v>12</v>
      </c>
      <c r="B30" s="40" t="s">
        <v>261</v>
      </c>
      <c r="C30" s="39">
        <v>171</v>
      </c>
      <c r="D30" s="17">
        <v>23025</v>
      </c>
      <c r="E30" s="18" t="s">
        <v>9</v>
      </c>
      <c r="F30" s="19" t="s">
        <v>60</v>
      </c>
      <c r="G30" s="35">
        <v>3472</v>
      </c>
      <c r="H30" s="18">
        <v>19</v>
      </c>
      <c r="I30" s="20">
        <f t="shared" si="0"/>
        <v>4131.68</v>
      </c>
    </row>
    <row r="31" spans="1:10">
      <c r="A31" s="39">
        <v>13</v>
      </c>
      <c r="B31" s="40" t="s">
        <v>262</v>
      </c>
      <c r="C31" s="39">
        <v>246</v>
      </c>
      <c r="D31" s="17">
        <v>20730</v>
      </c>
      <c r="E31" s="18" t="s">
        <v>61</v>
      </c>
      <c r="F31" s="19" t="s">
        <v>62</v>
      </c>
      <c r="G31" s="35">
        <v>1927</v>
      </c>
      <c r="H31" s="18">
        <v>19</v>
      </c>
      <c r="I31" s="20">
        <f t="shared" si="0"/>
        <v>2293.13</v>
      </c>
    </row>
    <row r="32" spans="1:10">
      <c r="A32" s="39">
        <v>14</v>
      </c>
      <c r="B32" s="40" t="s">
        <v>263</v>
      </c>
      <c r="C32" s="39">
        <v>407</v>
      </c>
      <c r="D32" s="17">
        <v>20237</v>
      </c>
      <c r="E32" s="18" t="s">
        <v>63</v>
      </c>
      <c r="F32" s="19" t="s">
        <v>64</v>
      </c>
      <c r="G32" s="35">
        <v>802</v>
      </c>
      <c r="H32" s="18">
        <v>19</v>
      </c>
      <c r="I32" s="20">
        <f t="shared" si="0"/>
        <v>954.38</v>
      </c>
    </row>
    <row r="33" spans="1:9">
      <c r="A33" s="39">
        <v>15</v>
      </c>
      <c r="B33" s="40" t="s">
        <v>264</v>
      </c>
      <c r="C33" s="39">
        <v>94</v>
      </c>
      <c r="D33" s="17">
        <v>20238</v>
      </c>
      <c r="E33" s="18" t="s">
        <v>65</v>
      </c>
      <c r="F33" s="19" t="s">
        <v>66</v>
      </c>
      <c r="G33" s="35">
        <v>500</v>
      </c>
      <c r="H33" s="18">
        <v>19</v>
      </c>
      <c r="I33" s="20">
        <f t="shared" si="0"/>
        <v>595</v>
      </c>
    </row>
    <row r="34" spans="1:9">
      <c r="A34" s="39">
        <v>16</v>
      </c>
      <c r="B34" s="40" t="s">
        <v>265</v>
      </c>
      <c r="C34" s="39">
        <v>14</v>
      </c>
      <c r="D34" s="17">
        <v>23031</v>
      </c>
      <c r="E34" s="18" t="s">
        <v>67</v>
      </c>
      <c r="F34" s="19" t="s">
        <v>68</v>
      </c>
      <c r="G34" s="35">
        <v>802</v>
      </c>
      <c r="H34" s="18">
        <v>19</v>
      </c>
      <c r="I34" s="20">
        <f t="shared" si="0"/>
        <v>954.38</v>
      </c>
    </row>
    <row r="35" spans="1:9">
      <c r="A35" s="39">
        <v>17</v>
      </c>
      <c r="B35" s="40" t="s">
        <v>266</v>
      </c>
      <c r="C35" s="39">
        <v>34</v>
      </c>
      <c r="D35" s="17">
        <v>23044</v>
      </c>
      <c r="E35" s="18" t="s">
        <v>69</v>
      </c>
      <c r="F35" s="19" t="s">
        <v>70</v>
      </c>
      <c r="G35" s="35">
        <v>4034</v>
      </c>
      <c r="H35" s="18">
        <v>19</v>
      </c>
      <c r="I35" s="20">
        <f t="shared" si="0"/>
        <v>4800.46</v>
      </c>
    </row>
    <row r="36" spans="1:9">
      <c r="A36" s="39">
        <v>18</v>
      </c>
      <c r="B36" s="40" t="s">
        <v>267</v>
      </c>
      <c r="C36" s="39">
        <v>20</v>
      </c>
      <c r="D36" s="17">
        <v>22752</v>
      </c>
      <c r="E36" s="18" t="s">
        <v>71</v>
      </c>
      <c r="F36" s="19" t="s">
        <v>72</v>
      </c>
      <c r="G36" s="35">
        <v>4034</v>
      </c>
      <c r="H36" s="18">
        <v>19</v>
      </c>
      <c r="I36" s="20">
        <f t="shared" si="0"/>
        <v>4800.46</v>
      </c>
    </row>
    <row r="37" spans="1:9">
      <c r="A37" s="39">
        <v>19</v>
      </c>
      <c r="B37" s="40" t="s">
        <v>268</v>
      </c>
      <c r="C37" s="39">
        <v>5</v>
      </c>
      <c r="D37" s="17">
        <v>50803</v>
      </c>
      <c r="E37" s="18" t="s">
        <v>73</v>
      </c>
      <c r="F37" s="19" t="s">
        <v>74</v>
      </c>
      <c r="G37" s="35">
        <v>5459</v>
      </c>
      <c r="H37" s="18">
        <v>19</v>
      </c>
      <c r="I37" s="20">
        <f t="shared" si="0"/>
        <v>6496.21</v>
      </c>
    </row>
    <row r="38" spans="1:9">
      <c r="A38" s="39">
        <v>20</v>
      </c>
      <c r="B38" s="40" t="s">
        <v>269</v>
      </c>
      <c r="C38" s="39">
        <v>77</v>
      </c>
      <c r="D38" s="17">
        <v>60587</v>
      </c>
      <c r="E38" s="18" t="s">
        <v>75</v>
      </c>
      <c r="F38" s="19" t="s">
        <v>76</v>
      </c>
      <c r="G38" s="35">
        <v>180</v>
      </c>
      <c r="H38" s="18">
        <v>19</v>
      </c>
      <c r="I38" s="20">
        <f t="shared" si="0"/>
        <v>214.2</v>
      </c>
    </row>
    <row r="39" spans="1:9">
      <c r="A39" s="39">
        <v>21</v>
      </c>
      <c r="B39" s="40" t="s">
        <v>270</v>
      </c>
      <c r="C39" s="39">
        <v>1128</v>
      </c>
      <c r="D39" s="17">
        <v>32112</v>
      </c>
      <c r="E39" s="18" t="s">
        <v>10</v>
      </c>
      <c r="F39" s="19" t="s">
        <v>77</v>
      </c>
      <c r="G39" s="35">
        <v>7518</v>
      </c>
      <c r="H39" s="18">
        <v>5</v>
      </c>
      <c r="I39" s="20">
        <f t="shared" si="0"/>
        <v>7893.9</v>
      </c>
    </row>
    <row r="40" spans="1:9">
      <c r="A40" s="39">
        <v>22</v>
      </c>
      <c r="B40" s="40" t="s">
        <v>271</v>
      </c>
      <c r="C40" s="39">
        <v>17</v>
      </c>
      <c r="D40" s="17">
        <v>59157</v>
      </c>
      <c r="E40" s="18" t="s">
        <v>78</v>
      </c>
      <c r="F40" s="19" t="s">
        <v>79</v>
      </c>
      <c r="G40" s="35">
        <v>8597</v>
      </c>
      <c r="H40" s="18">
        <v>19</v>
      </c>
      <c r="I40" s="20">
        <f t="shared" si="0"/>
        <v>10230.43</v>
      </c>
    </row>
    <row r="41" spans="1:9">
      <c r="A41" s="39">
        <v>23</v>
      </c>
      <c r="B41" s="40" t="s">
        <v>272</v>
      </c>
      <c r="C41" s="39">
        <v>60</v>
      </c>
      <c r="D41" s="17">
        <v>50149</v>
      </c>
      <c r="E41" s="18" t="s">
        <v>80</v>
      </c>
      <c r="F41" s="19" t="s">
        <v>81</v>
      </c>
      <c r="G41" s="35">
        <v>870</v>
      </c>
      <c r="H41" s="18">
        <v>19</v>
      </c>
      <c r="I41" s="20">
        <f t="shared" si="0"/>
        <v>1035.3</v>
      </c>
    </row>
    <row r="42" spans="1:9">
      <c r="A42" s="39">
        <v>24</v>
      </c>
      <c r="B42" s="40" t="s">
        <v>273</v>
      </c>
      <c r="C42" s="39">
        <v>19</v>
      </c>
      <c r="D42" s="17">
        <v>61921</v>
      </c>
      <c r="E42" s="18" t="s">
        <v>369</v>
      </c>
      <c r="F42" s="19" t="s">
        <v>368</v>
      </c>
      <c r="G42" s="35">
        <v>1953</v>
      </c>
      <c r="H42" s="18">
        <v>19</v>
      </c>
      <c r="I42" s="20">
        <f t="shared" si="0"/>
        <v>2324.0700000000002</v>
      </c>
    </row>
    <row r="43" spans="1:9">
      <c r="A43" s="39">
        <v>25</v>
      </c>
      <c r="B43" s="40" t="s">
        <v>274</v>
      </c>
      <c r="C43" s="39">
        <v>10</v>
      </c>
      <c r="D43" s="17">
        <v>51079</v>
      </c>
      <c r="E43" s="18" t="s">
        <v>82</v>
      </c>
      <c r="F43" s="19" t="s">
        <v>83</v>
      </c>
      <c r="G43" s="35">
        <v>209</v>
      </c>
      <c r="H43" s="18">
        <v>19</v>
      </c>
      <c r="I43" s="20">
        <f t="shared" si="0"/>
        <v>248.71</v>
      </c>
    </row>
    <row r="44" spans="1:9">
      <c r="A44" s="39">
        <v>26</v>
      </c>
      <c r="B44" s="40" t="s">
        <v>275</v>
      </c>
      <c r="C44" s="39">
        <v>4</v>
      </c>
      <c r="D44" s="17">
        <v>27533</v>
      </c>
      <c r="E44" s="18" t="s">
        <v>84</v>
      </c>
      <c r="F44" s="19" t="s">
        <v>85</v>
      </c>
      <c r="G44" s="35">
        <v>44680</v>
      </c>
      <c r="H44" s="18">
        <v>19</v>
      </c>
      <c r="I44" s="20">
        <f t="shared" si="0"/>
        <v>53169.2</v>
      </c>
    </row>
    <row r="45" spans="1:9">
      <c r="A45" s="39">
        <v>27</v>
      </c>
      <c r="B45" s="40" t="s">
        <v>276</v>
      </c>
      <c r="C45" s="39">
        <v>1</v>
      </c>
      <c r="D45" s="17">
        <v>60623</v>
      </c>
      <c r="E45" s="18" t="s">
        <v>86</v>
      </c>
      <c r="F45" s="19" t="s">
        <v>87</v>
      </c>
      <c r="G45" s="35">
        <v>490</v>
      </c>
      <c r="H45" s="18">
        <v>19</v>
      </c>
      <c r="I45" s="20">
        <f t="shared" si="0"/>
        <v>583.1</v>
      </c>
    </row>
    <row r="46" spans="1:9">
      <c r="A46" s="39">
        <v>28</v>
      </c>
      <c r="B46" s="40" t="s">
        <v>277</v>
      </c>
      <c r="C46" s="39">
        <v>3</v>
      </c>
      <c r="D46" s="17">
        <v>22036</v>
      </c>
      <c r="E46" s="18" t="s">
        <v>88</v>
      </c>
      <c r="F46" s="19" t="s">
        <v>89</v>
      </c>
      <c r="G46" s="35">
        <v>2126</v>
      </c>
      <c r="H46" s="18">
        <v>19</v>
      </c>
      <c r="I46" s="20">
        <f t="shared" si="0"/>
        <v>2529.94</v>
      </c>
    </row>
    <row r="47" spans="1:9">
      <c r="A47" s="39">
        <v>29</v>
      </c>
      <c r="B47" s="40" t="s">
        <v>278</v>
      </c>
      <c r="C47" s="39">
        <v>3</v>
      </c>
      <c r="D47" s="17">
        <v>61264</v>
      </c>
      <c r="E47" s="18" t="s">
        <v>4</v>
      </c>
      <c r="F47" s="19" t="s">
        <v>90</v>
      </c>
      <c r="G47" s="35">
        <v>600</v>
      </c>
      <c r="H47" s="18">
        <v>19</v>
      </c>
      <c r="I47" s="20">
        <f t="shared" si="0"/>
        <v>714</v>
      </c>
    </row>
    <row r="48" spans="1:9">
      <c r="A48" s="39">
        <v>30</v>
      </c>
      <c r="B48" s="40" t="s">
        <v>279</v>
      </c>
      <c r="C48" s="39">
        <v>29</v>
      </c>
      <c r="D48" s="17">
        <v>50279</v>
      </c>
      <c r="E48" s="18" t="s">
        <v>91</v>
      </c>
      <c r="F48" s="19" t="s">
        <v>92</v>
      </c>
      <c r="G48" s="35">
        <v>1926</v>
      </c>
      <c r="H48" s="18">
        <v>19</v>
      </c>
      <c r="I48" s="20">
        <f t="shared" si="0"/>
        <v>2291.94</v>
      </c>
    </row>
    <row r="49" spans="1:9">
      <c r="A49" s="39">
        <v>31</v>
      </c>
      <c r="B49" s="40" t="s">
        <v>280</v>
      </c>
      <c r="C49" s="39">
        <v>26</v>
      </c>
      <c r="D49" s="17">
        <v>61279</v>
      </c>
      <c r="E49" s="18" t="s">
        <v>93</v>
      </c>
      <c r="F49" s="19" t="s">
        <v>94</v>
      </c>
      <c r="G49" s="35">
        <v>2966</v>
      </c>
      <c r="H49" s="18">
        <v>19</v>
      </c>
      <c r="I49" s="20">
        <f t="shared" si="0"/>
        <v>3529.54</v>
      </c>
    </row>
    <row r="50" spans="1:9">
      <c r="A50" s="39">
        <v>32</v>
      </c>
      <c r="B50" s="40" t="s">
        <v>281</v>
      </c>
      <c r="C50" s="39">
        <v>66</v>
      </c>
      <c r="D50" s="17">
        <v>50322</v>
      </c>
      <c r="E50" s="18" t="s">
        <v>95</v>
      </c>
      <c r="F50" s="19" t="s">
        <v>96</v>
      </c>
      <c r="G50" s="35">
        <v>2009</v>
      </c>
      <c r="H50" s="18">
        <v>19</v>
      </c>
      <c r="I50" s="20">
        <f t="shared" si="0"/>
        <v>2390.71</v>
      </c>
    </row>
    <row r="51" spans="1:9">
      <c r="A51" s="39">
        <v>33</v>
      </c>
      <c r="B51" s="40" t="s">
        <v>282</v>
      </c>
      <c r="C51" s="39">
        <v>55</v>
      </c>
      <c r="D51" s="17">
        <v>50014</v>
      </c>
      <c r="E51" s="18" t="s">
        <v>17</v>
      </c>
      <c r="F51" s="19" t="s">
        <v>97</v>
      </c>
      <c r="G51" s="35">
        <v>525</v>
      </c>
      <c r="H51" s="18">
        <v>19</v>
      </c>
      <c r="I51" s="20">
        <f t="shared" si="0"/>
        <v>624.75</v>
      </c>
    </row>
    <row r="52" spans="1:9">
      <c r="A52" s="39">
        <v>34</v>
      </c>
      <c r="B52" s="40" t="s">
        <v>283</v>
      </c>
      <c r="C52" s="39">
        <v>9</v>
      </c>
      <c r="D52" s="17">
        <v>50319</v>
      </c>
      <c r="E52" s="18" t="s">
        <v>98</v>
      </c>
      <c r="F52" s="19" t="s">
        <v>99</v>
      </c>
      <c r="G52" s="35">
        <v>1952</v>
      </c>
      <c r="H52" s="18">
        <v>19</v>
      </c>
      <c r="I52" s="20">
        <f t="shared" si="0"/>
        <v>2322.88</v>
      </c>
    </row>
    <row r="53" spans="1:9">
      <c r="A53" s="39">
        <v>35</v>
      </c>
      <c r="B53" s="40" t="s">
        <v>284</v>
      </c>
      <c r="C53" s="39">
        <v>11</v>
      </c>
      <c r="D53" s="17">
        <v>60620</v>
      </c>
      <c r="E53" s="18" t="s">
        <v>100</v>
      </c>
      <c r="F53" s="19" t="s">
        <v>101</v>
      </c>
      <c r="G53" s="35">
        <v>1049</v>
      </c>
      <c r="H53" s="18">
        <v>19</v>
      </c>
      <c r="I53" s="20">
        <f t="shared" si="0"/>
        <v>1248.31</v>
      </c>
    </row>
    <row r="54" spans="1:9">
      <c r="A54" s="39">
        <v>36</v>
      </c>
      <c r="B54" s="40" t="s">
        <v>285</v>
      </c>
      <c r="C54" s="39">
        <v>32</v>
      </c>
      <c r="D54" s="17">
        <v>61992</v>
      </c>
      <c r="E54" s="18" t="s">
        <v>102</v>
      </c>
      <c r="F54" s="19" t="s">
        <v>103</v>
      </c>
      <c r="G54" s="35">
        <v>8851</v>
      </c>
      <c r="H54" s="18">
        <v>19</v>
      </c>
      <c r="I54" s="20">
        <f t="shared" si="0"/>
        <v>10532.69</v>
      </c>
    </row>
    <row r="55" spans="1:9">
      <c r="A55" s="39">
        <v>37</v>
      </c>
      <c r="B55" s="40" t="s">
        <v>286</v>
      </c>
      <c r="C55" s="39">
        <v>2</v>
      </c>
      <c r="D55" s="17">
        <v>60285</v>
      </c>
      <c r="E55" s="18" t="s">
        <v>104</v>
      </c>
      <c r="F55" s="19" t="s">
        <v>105</v>
      </c>
      <c r="G55" s="35">
        <v>4636</v>
      </c>
      <c r="H55" s="18">
        <v>19</v>
      </c>
      <c r="I55" s="20">
        <f t="shared" si="0"/>
        <v>5516.84</v>
      </c>
    </row>
    <row r="56" spans="1:9">
      <c r="A56" s="39">
        <v>38</v>
      </c>
      <c r="B56" s="40" t="s">
        <v>287</v>
      </c>
      <c r="C56" s="39">
        <v>75</v>
      </c>
      <c r="D56" s="17">
        <v>40481</v>
      </c>
      <c r="E56" s="18" t="s">
        <v>11</v>
      </c>
      <c r="F56" s="19" t="s">
        <v>48</v>
      </c>
      <c r="G56" s="35">
        <v>6981</v>
      </c>
      <c r="H56" s="18">
        <v>19</v>
      </c>
      <c r="I56" s="20">
        <f t="shared" si="0"/>
        <v>8307.39</v>
      </c>
    </row>
    <row r="57" spans="1:9">
      <c r="A57" s="39">
        <v>39</v>
      </c>
      <c r="B57" s="40" t="s">
        <v>288</v>
      </c>
      <c r="C57" s="39">
        <v>53</v>
      </c>
      <c r="D57" s="17"/>
      <c r="E57" s="18"/>
      <c r="F57" s="19" t="s">
        <v>249</v>
      </c>
      <c r="G57" s="35">
        <v>3622</v>
      </c>
      <c r="H57" s="18">
        <v>0</v>
      </c>
      <c r="I57" s="20">
        <f t="shared" si="0"/>
        <v>3622</v>
      </c>
    </row>
    <row r="58" spans="1:9">
      <c r="A58" s="39">
        <v>40</v>
      </c>
      <c r="B58" s="112" t="s">
        <v>289</v>
      </c>
      <c r="C58" s="114">
        <v>97</v>
      </c>
      <c r="D58" s="17">
        <v>27291</v>
      </c>
      <c r="E58" s="18" t="s">
        <v>106</v>
      </c>
      <c r="F58" s="19" t="s">
        <v>107</v>
      </c>
      <c r="G58" s="35">
        <v>3881</v>
      </c>
      <c r="H58" s="18">
        <v>19</v>
      </c>
      <c r="I58" s="20">
        <f t="shared" si="0"/>
        <v>4618.3900000000003</v>
      </c>
    </row>
    <row r="59" spans="1:9">
      <c r="A59" s="39">
        <v>41</v>
      </c>
      <c r="B59" s="113"/>
      <c r="C59" s="115"/>
      <c r="D59" s="17">
        <v>27293</v>
      </c>
      <c r="E59" s="18" t="s">
        <v>108</v>
      </c>
      <c r="F59" s="19" t="s">
        <v>109</v>
      </c>
      <c r="G59" s="35">
        <v>2100</v>
      </c>
      <c r="H59" s="18">
        <v>19</v>
      </c>
      <c r="I59" s="20">
        <f t="shared" si="0"/>
        <v>2499</v>
      </c>
    </row>
    <row r="60" spans="1:9">
      <c r="A60" s="39">
        <v>42</v>
      </c>
      <c r="B60" s="40" t="s">
        <v>290</v>
      </c>
      <c r="C60" s="39">
        <v>12</v>
      </c>
      <c r="D60" s="17">
        <v>22021</v>
      </c>
      <c r="E60" s="18" t="s">
        <v>110</v>
      </c>
      <c r="F60" s="19" t="s">
        <v>111</v>
      </c>
      <c r="G60" s="35">
        <v>2800</v>
      </c>
      <c r="H60" s="18">
        <v>19</v>
      </c>
      <c r="I60" s="20">
        <f t="shared" si="0"/>
        <v>3332</v>
      </c>
    </row>
    <row r="61" spans="1:9">
      <c r="A61" s="39">
        <v>43</v>
      </c>
      <c r="B61" s="40" t="s">
        <v>291</v>
      </c>
      <c r="C61" s="39">
        <v>32</v>
      </c>
      <c r="D61" s="17">
        <v>22009</v>
      </c>
      <c r="E61" s="18" t="s">
        <v>112</v>
      </c>
      <c r="F61" s="19" t="s">
        <v>113</v>
      </c>
      <c r="G61" s="35">
        <v>3139</v>
      </c>
      <c r="H61" s="18">
        <v>19</v>
      </c>
      <c r="I61" s="20">
        <f t="shared" si="0"/>
        <v>3735.41</v>
      </c>
    </row>
    <row r="62" spans="1:9">
      <c r="A62" s="39">
        <v>44</v>
      </c>
      <c r="B62" s="19" t="s">
        <v>115</v>
      </c>
      <c r="C62" s="39">
        <v>1</v>
      </c>
      <c r="D62" s="17">
        <v>22721</v>
      </c>
      <c r="E62" s="18" t="s">
        <v>114</v>
      </c>
      <c r="F62" s="19" t="s">
        <v>115</v>
      </c>
      <c r="G62" s="35">
        <v>2397</v>
      </c>
      <c r="H62" s="18">
        <v>19</v>
      </c>
      <c r="I62" s="20">
        <f t="shared" si="0"/>
        <v>2852.43</v>
      </c>
    </row>
    <row r="63" spans="1:9">
      <c r="A63" s="39">
        <v>45</v>
      </c>
      <c r="B63" s="40" t="s">
        <v>292</v>
      </c>
      <c r="C63" s="39">
        <v>50</v>
      </c>
      <c r="D63" s="17">
        <v>21858</v>
      </c>
      <c r="E63" s="18" t="s">
        <v>116</v>
      </c>
      <c r="F63" s="19" t="s">
        <v>117</v>
      </c>
      <c r="G63" s="35">
        <v>500</v>
      </c>
      <c r="H63" s="18">
        <v>19</v>
      </c>
      <c r="I63" s="20">
        <f t="shared" si="0"/>
        <v>595</v>
      </c>
    </row>
    <row r="64" spans="1:9">
      <c r="A64" s="39">
        <v>46</v>
      </c>
      <c r="B64" s="40" t="s">
        <v>293</v>
      </c>
      <c r="C64" s="39">
        <v>165</v>
      </c>
      <c r="D64" s="17">
        <v>21912</v>
      </c>
      <c r="E64" s="18" t="s">
        <v>118</v>
      </c>
      <c r="F64" s="19" t="s">
        <v>119</v>
      </c>
      <c r="G64" s="35">
        <v>300</v>
      </c>
      <c r="H64" s="18">
        <v>19</v>
      </c>
      <c r="I64" s="20">
        <f t="shared" si="0"/>
        <v>357</v>
      </c>
    </row>
    <row r="65" spans="1:9">
      <c r="A65" s="39">
        <v>47</v>
      </c>
      <c r="B65" s="40" t="s">
        <v>294</v>
      </c>
      <c r="C65" s="39">
        <v>41</v>
      </c>
      <c r="D65" s="17">
        <v>30206</v>
      </c>
      <c r="E65" s="18" t="s">
        <v>120</v>
      </c>
      <c r="F65" s="19" t="s">
        <v>121</v>
      </c>
      <c r="G65" s="35">
        <v>1684</v>
      </c>
      <c r="H65" s="18">
        <v>19</v>
      </c>
      <c r="I65" s="20">
        <f t="shared" si="0"/>
        <v>2003.96</v>
      </c>
    </row>
    <row r="66" spans="1:9">
      <c r="A66" s="39">
        <v>48</v>
      </c>
      <c r="B66" s="40" t="s">
        <v>295</v>
      </c>
      <c r="C66" s="39">
        <v>23</v>
      </c>
      <c r="D66" s="17">
        <v>30207</v>
      </c>
      <c r="E66" s="18" t="s">
        <v>122</v>
      </c>
      <c r="F66" s="19" t="s">
        <v>123</v>
      </c>
      <c r="G66" s="35">
        <v>1455</v>
      </c>
      <c r="H66" s="18">
        <v>19</v>
      </c>
      <c r="I66" s="20">
        <f t="shared" si="0"/>
        <v>1731.45</v>
      </c>
    </row>
    <row r="67" spans="1:9">
      <c r="A67" s="39">
        <v>49</v>
      </c>
      <c r="B67" s="40" t="s">
        <v>296</v>
      </c>
      <c r="C67" s="39">
        <v>24</v>
      </c>
      <c r="D67" s="17">
        <v>31320</v>
      </c>
      <c r="E67" s="18" t="s">
        <v>124</v>
      </c>
      <c r="F67" s="19" t="s">
        <v>125</v>
      </c>
      <c r="G67" s="35">
        <v>4063</v>
      </c>
      <c r="H67" s="18">
        <v>19</v>
      </c>
      <c r="I67" s="20">
        <f t="shared" si="0"/>
        <v>4834.97</v>
      </c>
    </row>
    <row r="68" spans="1:9">
      <c r="A68" s="39">
        <v>50</v>
      </c>
      <c r="B68" s="40" t="s">
        <v>297</v>
      </c>
      <c r="C68" s="39">
        <v>23</v>
      </c>
      <c r="D68" s="17">
        <v>30112</v>
      </c>
      <c r="E68" s="18" t="s">
        <v>126</v>
      </c>
      <c r="F68" s="19" t="s">
        <v>127</v>
      </c>
      <c r="G68" s="35">
        <v>5039</v>
      </c>
      <c r="H68" s="18">
        <v>19</v>
      </c>
      <c r="I68" s="20">
        <f t="shared" si="0"/>
        <v>5996.41</v>
      </c>
    </row>
    <row r="69" spans="1:9">
      <c r="A69" s="39">
        <v>51</v>
      </c>
      <c r="B69" s="40" t="s">
        <v>298</v>
      </c>
      <c r="C69" s="39">
        <v>50</v>
      </c>
      <c r="D69" s="17">
        <v>51079</v>
      </c>
      <c r="E69" s="18" t="s">
        <v>82</v>
      </c>
      <c r="F69" s="19" t="s">
        <v>83</v>
      </c>
      <c r="G69" s="35">
        <v>209</v>
      </c>
      <c r="H69" s="18">
        <v>19</v>
      </c>
      <c r="I69" s="20">
        <f t="shared" si="0"/>
        <v>248.71</v>
      </c>
    </row>
    <row r="70" spans="1:9">
      <c r="A70" s="39">
        <v>52</v>
      </c>
      <c r="B70" s="40" t="s">
        <v>299</v>
      </c>
      <c r="C70" s="39">
        <v>1</v>
      </c>
      <c r="D70" s="47">
        <v>50035</v>
      </c>
      <c r="E70" s="18" t="s">
        <v>128</v>
      </c>
      <c r="F70" s="19" t="s">
        <v>129</v>
      </c>
      <c r="G70" s="35">
        <v>93658</v>
      </c>
      <c r="H70" s="18">
        <v>19</v>
      </c>
      <c r="I70" s="20">
        <f t="shared" si="0"/>
        <v>111453.02</v>
      </c>
    </row>
    <row r="71" spans="1:9">
      <c r="A71" s="39">
        <v>53</v>
      </c>
      <c r="B71" s="40" t="s">
        <v>300</v>
      </c>
      <c r="C71" s="39">
        <v>97</v>
      </c>
      <c r="D71" s="17">
        <v>60625</v>
      </c>
      <c r="E71" s="18" t="s">
        <v>130</v>
      </c>
      <c r="F71" s="19" t="s">
        <v>131</v>
      </c>
      <c r="G71" s="35">
        <v>2000</v>
      </c>
      <c r="H71" s="18">
        <v>19</v>
      </c>
      <c r="I71" s="20">
        <f t="shared" si="0"/>
        <v>2380</v>
      </c>
    </row>
    <row r="72" spans="1:9">
      <c r="A72" s="39">
        <v>54</v>
      </c>
      <c r="B72" s="38" t="s">
        <v>301</v>
      </c>
      <c r="C72" s="37">
        <v>25</v>
      </c>
      <c r="D72" s="17">
        <v>50389</v>
      </c>
      <c r="E72" s="18" t="s">
        <v>132</v>
      </c>
      <c r="F72" s="19" t="s">
        <v>133</v>
      </c>
      <c r="G72" s="35">
        <v>4308</v>
      </c>
      <c r="H72" s="18">
        <v>19</v>
      </c>
      <c r="I72" s="20">
        <f t="shared" si="0"/>
        <v>5126.5200000000004</v>
      </c>
    </row>
    <row r="73" spans="1:9">
      <c r="A73" s="39">
        <v>55</v>
      </c>
      <c r="B73" s="38" t="s">
        <v>302</v>
      </c>
      <c r="C73" s="37">
        <v>2</v>
      </c>
      <c r="D73" s="17">
        <v>50391</v>
      </c>
      <c r="E73" s="18" t="s">
        <v>134</v>
      </c>
      <c r="F73" s="19" t="s">
        <v>135</v>
      </c>
      <c r="G73" s="35">
        <v>4988</v>
      </c>
      <c r="H73" s="18">
        <v>19</v>
      </c>
      <c r="I73" s="20">
        <f t="shared" si="0"/>
        <v>5935.72</v>
      </c>
    </row>
    <row r="74" spans="1:9">
      <c r="A74" s="39">
        <v>56</v>
      </c>
      <c r="B74" s="38" t="s">
        <v>303</v>
      </c>
      <c r="C74" s="37">
        <v>434</v>
      </c>
      <c r="D74" s="17">
        <v>61891</v>
      </c>
      <c r="E74" s="18" t="s">
        <v>136</v>
      </c>
      <c r="F74" s="19" t="s">
        <v>137</v>
      </c>
      <c r="G74" s="35">
        <v>1991</v>
      </c>
      <c r="H74" s="18">
        <v>19</v>
      </c>
      <c r="I74" s="20">
        <f t="shared" si="0"/>
        <v>2369.29</v>
      </c>
    </row>
    <row r="75" spans="1:9">
      <c r="A75" s="39">
        <v>57</v>
      </c>
      <c r="B75" s="38" t="s">
        <v>304</v>
      </c>
      <c r="C75" s="37">
        <v>8</v>
      </c>
      <c r="D75" s="17">
        <v>61371</v>
      </c>
      <c r="E75" s="18" t="s">
        <v>138</v>
      </c>
      <c r="F75" s="19" t="s">
        <v>139</v>
      </c>
      <c r="G75" s="35">
        <v>2579</v>
      </c>
      <c r="H75" s="18">
        <v>19</v>
      </c>
      <c r="I75" s="20">
        <f t="shared" si="0"/>
        <v>3069.01</v>
      </c>
    </row>
    <row r="76" spans="1:9">
      <c r="A76" s="39">
        <v>58</v>
      </c>
      <c r="B76" s="38" t="s">
        <v>305</v>
      </c>
      <c r="C76" s="37">
        <v>61</v>
      </c>
      <c r="D76" s="17">
        <v>21540</v>
      </c>
      <c r="E76" s="18" t="s">
        <v>140</v>
      </c>
      <c r="F76" s="19" t="s">
        <v>141</v>
      </c>
      <c r="G76" s="35">
        <v>2910</v>
      </c>
      <c r="H76" s="18">
        <v>19</v>
      </c>
      <c r="I76" s="20">
        <f t="shared" si="0"/>
        <v>3462.9</v>
      </c>
    </row>
    <row r="77" spans="1:9">
      <c r="A77" s="39">
        <v>59</v>
      </c>
      <c r="B77" s="38" t="s">
        <v>306</v>
      </c>
      <c r="C77" s="37">
        <v>117</v>
      </c>
      <c r="D77" s="17">
        <v>21536</v>
      </c>
      <c r="E77" s="18" t="s">
        <v>142</v>
      </c>
      <c r="F77" s="19" t="s">
        <v>143</v>
      </c>
      <c r="G77" s="35">
        <v>3204</v>
      </c>
      <c r="H77" s="18">
        <v>19</v>
      </c>
      <c r="I77" s="20">
        <f t="shared" si="0"/>
        <v>3812.76</v>
      </c>
    </row>
    <row r="78" spans="1:9">
      <c r="A78" s="39">
        <v>60</v>
      </c>
      <c r="B78" s="38" t="s">
        <v>307</v>
      </c>
      <c r="C78" s="37">
        <v>62</v>
      </c>
      <c r="D78" s="17">
        <v>50753</v>
      </c>
      <c r="E78" s="18" t="s">
        <v>144</v>
      </c>
      <c r="F78" s="19" t="s">
        <v>145</v>
      </c>
      <c r="G78" s="35">
        <v>4789</v>
      </c>
      <c r="H78" s="18">
        <v>19</v>
      </c>
      <c r="I78" s="20">
        <f t="shared" si="0"/>
        <v>5698.91</v>
      </c>
    </row>
    <row r="79" spans="1:9">
      <c r="A79" s="39">
        <v>61</v>
      </c>
      <c r="B79" s="38" t="s">
        <v>308</v>
      </c>
      <c r="C79" s="37">
        <v>1</v>
      </c>
      <c r="D79" s="17">
        <v>21998</v>
      </c>
      <c r="E79" s="18" t="s">
        <v>146</v>
      </c>
      <c r="F79" s="19" t="s">
        <v>147</v>
      </c>
      <c r="G79" s="35">
        <v>44994</v>
      </c>
      <c r="H79" s="18">
        <v>19</v>
      </c>
      <c r="I79" s="20">
        <f t="shared" si="0"/>
        <v>53542.86</v>
      </c>
    </row>
    <row r="80" spans="1:9">
      <c r="A80" s="39">
        <v>62</v>
      </c>
      <c r="B80" s="38" t="s">
        <v>309</v>
      </c>
      <c r="C80" s="37">
        <v>96</v>
      </c>
      <c r="D80" s="17">
        <v>27512</v>
      </c>
      <c r="E80" s="18" t="s">
        <v>148</v>
      </c>
      <c r="F80" s="19" t="s">
        <v>149</v>
      </c>
      <c r="G80" s="35">
        <v>49279</v>
      </c>
      <c r="H80" s="18">
        <v>19</v>
      </c>
      <c r="I80" s="20">
        <f t="shared" si="0"/>
        <v>58642.01</v>
      </c>
    </row>
    <row r="81" spans="1:9">
      <c r="A81" s="39">
        <v>63</v>
      </c>
      <c r="B81" s="38" t="s">
        <v>310</v>
      </c>
      <c r="C81" s="37">
        <v>351</v>
      </c>
      <c r="D81" s="17">
        <v>60592</v>
      </c>
      <c r="E81" s="18" t="s">
        <v>150</v>
      </c>
      <c r="F81" s="19" t="s">
        <v>151</v>
      </c>
      <c r="G81" s="35">
        <v>190</v>
      </c>
      <c r="H81" s="18">
        <v>0</v>
      </c>
      <c r="I81" s="20">
        <f t="shared" si="0"/>
        <v>190</v>
      </c>
    </row>
    <row r="82" spans="1:9">
      <c r="A82" s="39">
        <v>64</v>
      </c>
      <c r="B82" s="38" t="s">
        <v>311</v>
      </c>
      <c r="C82" s="37">
        <v>13</v>
      </c>
      <c r="D82" s="17">
        <v>50050</v>
      </c>
      <c r="E82" s="18" t="s">
        <v>3</v>
      </c>
      <c r="F82" s="19" t="s">
        <v>152</v>
      </c>
      <c r="G82" s="35">
        <v>3997</v>
      </c>
      <c r="H82" s="18">
        <v>19</v>
      </c>
      <c r="I82" s="20">
        <f t="shared" si="0"/>
        <v>4756.43</v>
      </c>
    </row>
    <row r="83" spans="1:9">
      <c r="A83" s="39">
        <v>65</v>
      </c>
      <c r="B83" s="38" t="s">
        <v>312</v>
      </c>
      <c r="C83" s="37">
        <v>132</v>
      </c>
      <c r="D83" s="17">
        <v>40356</v>
      </c>
      <c r="E83" s="18" t="s">
        <v>153</v>
      </c>
      <c r="F83" s="19" t="s">
        <v>154</v>
      </c>
      <c r="G83" s="35">
        <v>6510</v>
      </c>
      <c r="H83" s="18">
        <v>19</v>
      </c>
      <c r="I83" s="20">
        <f t="shared" ref="I83:I141" si="1">((G83*H83%)+G83)</f>
        <v>7746.9</v>
      </c>
    </row>
    <row r="84" spans="1:9">
      <c r="A84" s="39">
        <v>66</v>
      </c>
      <c r="B84" s="38" t="s">
        <v>313</v>
      </c>
      <c r="C84" s="37">
        <v>100</v>
      </c>
      <c r="D84" s="17">
        <v>27120</v>
      </c>
      <c r="E84" s="18" t="s">
        <v>155</v>
      </c>
      <c r="F84" s="19" t="s">
        <v>156</v>
      </c>
      <c r="G84" s="35">
        <v>11842</v>
      </c>
      <c r="H84" s="18">
        <v>19</v>
      </c>
      <c r="I84" s="20">
        <f t="shared" si="1"/>
        <v>14091.98</v>
      </c>
    </row>
    <row r="85" spans="1:9">
      <c r="A85" s="39">
        <v>67</v>
      </c>
      <c r="B85" s="38" t="s">
        <v>314</v>
      </c>
      <c r="C85" s="37">
        <v>18</v>
      </c>
      <c r="D85" s="17">
        <v>40548</v>
      </c>
      <c r="E85" s="18" t="s">
        <v>157</v>
      </c>
      <c r="F85" s="19" t="s">
        <v>158</v>
      </c>
      <c r="G85" s="35">
        <v>1933</v>
      </c>
      <c r="H85" s="18">
        <v>19</v>
      </c>
      <c r="I85" s="20">
        <f t="shared" si="1"/>
        <v>2300.27</v>
      </c>
    </row>
    <row r="86" spans="1:9">
      <c r="A86" s="39">
        <v>68</v>
      </c>
      <c r="B86" s="40" t="s">
        <v>315</v>
      </c>
      <c r="C86" s="39">
        <v>85</v>
      </c>
      <c r="D86" s="47">
        <v>27013</v>
      </c>
      <c r="E86" s="44" t="s">
        <v>378</v>
      </c>
      <c r="F86" s="45" t="s">
        <v>377</v>
      </c>
      <c r="G86" s="46">
        <v>8288</v>
      </c>
      <c r="H86" s="44">
        <v>19</v>
      </c>
      <c r="I86" s="20">
        <f t="shared" si="1"/>
        <v>9862.7199999999993</v>
      </c>
    </row>
    <row r="87" spans="1:9">
      <c r="A87" s="39">
        <v>69</v>
      </c>
      <c r="B87" s="38" t="s">
        <v>316</v>
      </c>
      <c r="C87" s="37">
        <v>99</v>
      </c>
      <c r="D87" s="17">
        <v>22438</v>
      </c>
      <c r="E87" s="18" t="s">
        <v>159</v>
      </c>
      <c r="F87" s="19" t="s">
        <v>160</v>
      </c>
      <c r="G87" s="35">
        <v>1850</v>
      </c>
      <c r="H87" s="18">
        <v>19</v>
      </c>
      <c r="I87" s="20">
        <f t="shared" si="1"/>
        <v>2201.5</v>
      </c>
    </row>
    <row r="88" spans="1:9">
      <c r="A88" s="39">
        <v>70</v>
      </c>
      <c r="B88" s="38" t="s">
        <v>317</v>
      </c>
      <c r="C88" s="37">
        <v>72</v>
      </c>
      <c r="D88" s="17">
        <v>40154</v>
      </c>
      <c r="E88" s="18" t="s">
        <v>161</v>
      </c>
      <c r="F88" s="19" t="s">
        <v>162</v>
      </c>
      <c r="G88" s="35">
        <v>4238</v>
      </c>
      <c r="H88" s="18">
        <v>19</v>
      </c>
      <c r="I88" s="20">
        <f t="shared" si="1"/>
        <v>5043.22</v>
      </c>
    </row>
    <row r="89" spans="1:9">
      <c r="A89" s="39">
        <v>71</v>
      </c>
      <c r="B89" s="38" t="s">
        <v>318</v>
      </c>
      <c r="C89" s="37">
        <v>5</v>
      </c>
      <c r="D89" s="17">
        <v>52028</v>
      </c>
      <c r="E89" s="18" t="s">
        <v>163</v>
      </c>
      <c r="F89" s="19" t="s">
        <v>164</v>
      </c>
      <c r="G89" s="35">
        <v>1281</v>
      </c>
      <c r="H89" s="18">
        <v>19</v>
      </c>
      <c r="I89" s="20">
        <f t="shared" si="1"/>
        <v>1524.39</v>
      </c>
    </row>
    <row r="90" spans="1:9">
      <c r="A90" s="39">
        <v>72</v>
      </c>
      <c r="B90" s="38" t="s">
        <v>319</v>
      </c>
      <c r="C90" s="37">
        <v>122</v>
      </c>
      <c r="D90" s="17">
        <v>52029</v>
      </c>
      <c r="E90" s="18" t="s">
        <v>165</v>
      </c>
      <c r="F90" s="19" t="s">
        <v>166</v>
      </c>
      <c r="G90" s="35">
        <v>1281</v>
      </c>
      <c r="H90" s="18">
        <v>19</v>
      </c>
      <c r="I90" s="20">
        <f t="shared" si="1"/>
        <v>1524.39</v>
      </c>
    </row>
    <row r="91" spans="1:9">
      <c r="A91" s="39">
        <v>73</v>
      </c>
      <c r="B91" s="38" t="s">
        <v>320</v>
      </c>
      <c r="C91" s="37">
        <v>7</v>
      </c>
      <c r="D91" s="17">
        <v>52030</v>
      </c>
      <c r="E91" s="18" t="s">
        <v>167</v>
      </c>
      <c r="F91" s="19" t="s">
        <v>168</v>
      </c>
      <c r="G91" s="35">
        <v>1281</v>
      </c>
      <c r="H91" s="18">
        <v>19</v>
      </c>
      <c r="I91" s="20">
        <f t="shared" si="1"/>
        <v>1524.39</v>
      </c>
    </row>
    <row r="92" spans="1:9">
      <c r="A92" s="39">
        <v>74</v>
      </c>
      <c r="B92" s="38" t="s">
        <v>321</v>
      </c>
      <c r="C92" s="37">
        <v>6</v>
      </c>
      <c r="D92" s="17">
        <v>52031</v>
      </c>
      <c r="E92" s="18" t="s">
        <v>169</v>
      </c>
      <c r="F92" s="19" t="s">
        <v>170</v>
      </c>
      <c r="G92" s="35">
        <v>1281</v>
      </c>
      <c r="H92" s="18">
        <v>19</v>
      </c>
      <c r="I92" s="20">
        <f t="shared" si="1"/>
        <v>1524.39</v>
      </c>
    </row>
    <row r="93" spans="1:9">
      <c r="A93" s="39">
        <v>75</v>
      </c>
      <c r="B93" s="76" t="s">
        <v>322</v>
      </c>
      <c r="C93" s="76">
        <v>1616</v>
      </c>
      <c r="D93" s="17">
        <v>51859</v>
      </c>
      <c r="E93" s="18" t="s">
        <v>171</v>
      </c>
      <c r="F93" s="19" t="s">
        <v>172</v>
      </c>
      <c r="G93" s="35">
        <v>910</v>
      </c>
      <c r="H93" s="18">
        <v>19</v>
      </c>
      <c r="I93" s="20">
        <f t="shared" si="1"/>
        <v>1082.9000000000001</v>
      </c>
    </row>
    <row r="94" spans="1:9">
      <c r="A94" s="39">
        <v>76</v>
      </c>
      <c r="B94" s="38" t="s">
        <v>323</v>
      </c>
      <c r="C94" s="37">
        <v>78</v>
      </c>
      <c r="D94" s="17">
        <v>32092</v>
      </c>
      <c r="E94" s="18" t="s">
        <v>15</v>
      </c>
      <c r="F94" s="19" t="s">
        <v>173</v>
      </c>
      <c r="G94" s="35">
        <v>3903</v>
      </c>
      <c r="H94" s="18">
        <v>19</v>
      </c>
      <c r="I94" s="20">
        <f t="shared" si="1"/>
        <v>4644.57</v>
      </c>
    </row>
    <row r="95" spans="1:9">
      <c r="A95" s="39">
        <v>77</v>
      </c>
      <c r="B95" s="38" t="s">
        <v>324</v>
      </c>
      <c r="C95" s="37">
        <v>31</v>
      </c>
      <c r="D95" s="17">
        <v>50485</v>
      </c>
      <c r="E95" s="18" t="s">
        <v>174</v>
      </c>
      <c r="F95" s="19" t="s">
        <v>175</v>
      </c>
      <c r="G95" s="35">
        <v>655</v>
      </c>
      <c r="H95" s="18">
        <v>19</v>
      </c>
      <c r="I95" s="20">
        <f t="shared" si="1"/>
        <v>779.45</v>
      </c>
    </row>
    <row r="96" spans="1:9">
      <c r="A96" s="39">
        <v>78</v>
      </c>
      <c r="B96" s="38" t="s">
        <v>325</v>
      </c>
      <c r="C96" s="37">
        <v>53</v>
      </c>
      <c r="D96" s="17">
        <v>50486</v>
      </c>
      <c r="E96" s="18" t="s">
        <v>176</v>
      </c>
      <c r="F96" s="19" t="s">
        <v>177</v>
      </c>
      <c r="G96" s="35">
        <v>655</v>
      </c>
      <c r="H96" s="18">
        <v>19</v>
      </c>
      <c r="I96" s="20">
        <f t="shared" si="1"/>
        <v>779.45</v>
      </c>
    </row>
    <row r="97" spans="1:10">
      <c r="A97" s="39">
        <v>79</v>
      </c>
      <c r="B97" s="38" t="s">
        <v>326</v>
      </c>
      <c r="C97" s="37">
        <v>160</v>
      </c>
      <c r="D97" s="17">
        <v>20156</v>
      </c>
      <c r="E97" s="18" t="s">
        <v>13</v>
      </c>
      <c r="F97" s="19" t="s">
        <v>178</v>
      </c>
      <c r="G97" s="35">
        <v>3480</v>
      </c>
      <c r="H97" s="18">
        <v>19</v>
      </c>
      <c r="I97" s="20">
        <f t="shared" si="1"/>
        <v>4141.2</v>
      </c>
    </row>
    <row r="98" spans="1:10">
      <c r="A98" s="39">
        <v>80</v>
      </c>
      <c r="B98" s="122" t="s">
        <v>327</v>
      </c>
      <c r="C98" s="117">
        <v>315</v>
      </c>
      <c r="D98" s="17">
        <v>50043</v>
      </c>
      <c r="E98" s="18" t="s">
        <v>6</v>
      </c>
      <c r="F98" s="19" t="s">
        <v>179</v>
      </c>
      <c r="G98" s="35">
        <v>9733</v>
      </c>
      <c r="H98" s="18">
        <v>19</v>
      </c>
      <c r="I98" s="20">
        <f t="shared" si="1"/>
        <v>11582.27</v>
      </c>
    </row>
    <row r="99" spans="1:10">
      <c r="A99" s="39">
        <v>81</v>
      </c>
      <c r="B99" s="123"/>
      <c r="C99" s="118"/>
      <c r="D99" s="17">
        <v>60355</v>
      </c>
      <c r="E99" s="44" t="s">
        <v>180</v>
      </c>
      <c r="F99" s="45" t="s">
        <v>181</v>
      </c>
      <c r="G99" s="46">
        <v>9333</v>
      </c>
      <c r="H99" s="18">
        <v>19</v>
      </c>
      <c r="I99" s="20">
        <f t="shared" si="1"/>
        <v>11106.27</v>
      </c>
    </row>
    <row r="100" spans="1:10">
      <c r="A100" s="39">
        <v>82</v>
      </c>
      <c r="B100" s="122" t="s">
        <v>328</v>
      </c>
      <c r="C100" s="117">
        <v>560</v>
      </c>
      <c r="D100" s="17">
        <v>50044</v>
      </c>
      <c r="E100" s="44" t="s">
        <v>182</v>
      </c>
      <c r="F100" s="45" t="s">
        <v>183</v>
      </c>
      <c r="G100" s="46">
        <v>12134</v>
      </c>
      <c r="H100" s="18">
        <v>19</v>
      </c>
      <c r="I100" s="20">
        <f t="shared" si="1"/>
        <v>14439.46</v>
      </c>
    </row>
    <row r="101" spans="1:10">
      <c r="A101" s="39">
        <v>83</v>
      </c>
      <c r="B101" s="123"/>
      <c r="C101" s="118"/>
      <c r="D101" s="17">
        <v>60571</v>
      </c>
      <c r="E101" s="44" t="s">
        <v>184</v>
      </c>
      <c r="F101" s="45" t="s">
        <v>185</v>
      </c>
      <c r="G101" s="46">
        <v>11933</v>
      </c>
      <c r="H101" s="18">
        <v>19</v>
      </c>
      <c r="I101" s="20">
        <f t="shared" si="1"/>
        <v>14200.27</v>
      </c>
    </row>
    <row r="102" spans="1:10">
      <c r="A102" s="39">
        <v>84</v>
      </c>
      <c r="B102" s="43" t="s">
        <v>372</v>
      </c>
      <c r="C102" s="42"/>
      <c r="D102" s="17">
        <v>59786</v>
      </c>
      <c r="E102" s="44" t="s">
        <v>371</v>
      </c>
      <c r="F102" s="45" t="s">
        <v>370</v>
      </c>
      <c r="G102" s="46">
        <v>6970</v>
      </c>
      <c r="H102" s="18">
        <v>19</v>
      </c>
      <c r="I102" s="20">
        <f t="shared" si="1"/>
        <v>8294.2999999999993</v>
      </c>
    </row>
    <row r="103" spans="1:10">
      <c r="A103" s="39">
        <v>85</v>
      </c>
      <c r="B103" s="40" t="s">
        <v>329</v>
      </c>
      <c r="C103" s="39">
        <v>237</v>
      </c>
      <c r="D103" s="47">
        <v>10968</v>
      </c>
      <c r="E103" s="44" t="s">
        <v>186</v>
      </c>
      <c r="F103" s="45" t="s">
        <v>365</v>
      </c>
      <c r="G103" s="46">
        <v>41185</v>
      </c>
      <c r="H103" s="44">
        <v>19</v>
      </c>
      <c r="I103" s="20">
        <f t="shared" si="1"/>
        <v>49010.15</v>
      </c>
      <c r="J103" s="75"/>
    </row>
    <row r="104" spans="1:10">
      <c r="A104" s="39">
        <v>86</v>
      </c>
      <c r="B104" s="120" t="s">
        <v>330</v>
      </c>
      <c r="C104" s="121">
        <v>1</v>
      </c>
      <c r="D104" s="17">
        <v>20368</v>
      </c>
      <c r="E104" s="18" t="s">
        <v>187</v>
      </c>
      <c r="F104" s="19" t="s">
        <v>188</v>
      </c>
      <c r="G104" s="35">
        <v>42319</v>
      </c>
      <c r="H104" s="18">
        <v>19</v>
      </c>
      <c r="I104" s="20">
        <f t="shared" si="1"/>
        <v>50359.61</v>
      </c>
    </row>
    <row r="105" spans="1:10">
      <c r="A105" s="39">
        <v>87</v>
      </c>
      <c r="B105" s="120"/>
      <c r="C105" s="121"/>
      <c r="D105" s="17">
        <v>21690</v>
      </c>
      <c r="E105" s="18" t="s">
        <v>189</v>
      </c>
      <c r="F105" s="19" t="s">
        <v>190</v>
      </c>
      <c r="G105" s="35">
        <v>44848</v>
      </c>
      <c r="H105" s="18">
        <v>19</v>
      </c>
      <c r="I105" s="20">
        <f t="shared" si="1"/>
        <v>53369.120000000003</v>
      </c>
    </row>
    <row r="106" spans="1:10">
      <c r="A106" s="39">
        <v>88</v>
      </c>
      <c r="B106" s="120"/>
      <c r="C106" s="121"/>
      <c r="D106" s="17">
        <v>21692</v>
      </c>
      <c r="E106" s="18" t="s">
        <v>191</v>
      </c>
      <c r="F106" s="19" t="s">
        <v>192</v>
      </c>
      <c r="G106" s="35">
        <v>44848</v>
      </c>
      <c r="H106" s="18">
        <v>19</v>
      </c>
      <c r="I106" s="20">
        <f t="shared" si="1"/>
        <v>53369.120000000003</v>
      </c>
    </row>
    <row r="107" spans="1:10">
      <c r="A107" s="39">
        <v>89</v>
      </c>
      <c r="B107" s="38" t="s">
        <v>331</v>
      </c>
      <c r="C107" s="37">
        <v>11</v>
      </c>
      <c r="D107" s="17">
        <v>52238</v>
      </c>
      <c r="E107" s="18" t="s">
        <v>193</v>
      </c>
      <c r="F107" s="19" t="s">
        <v>194</v>
      </c>
      <c r="G107" s="35">
        <v>10444</v>
      </c>
      <c r="H107" s="18">
        <v>19</v>
      </c>
      <c r="I107" s="20">
        <f t="shared" si="1"/>
        <v>12428.36</v>
      </c>
    </row>
    <row r="108" spans="1:10">
      <c r="A108" s="39">
        <v>90</v>
      </c>
      <c r="B108" s="38" t="s">
        <v>332</v>
      </c>
      <c r="C108" s="37">
        <v>88</v>
      </c>
      <c r="D108" s="17">
        <v>61801</v>
      </c>
      <c r="E108" s="18" t="s">
        <v>5</v>
      </c>
      <c r="F108" s="19" t="s">
        <v>195</v>
      </c>
      <c r="G108" s="35">
        <v>2453</v>
      </c>
      <c r="H108" s="18">
        <v>19</v>
      </c>
      <c r="I108" s="20">
        <f t="shared" si="1"/>
        <v>2919.07</v>
      </c>
    </row>
    <row r="109" spans="1:10">
      <c r="A109" s="39">
        <v>91</v>
      </c>
      <c r="B109" s="38" t="s">
        <v>333</v>
      </c>
      <c r="C109" s="37">
        <v>13</v>
      </c>
      <c r="D109" s="17">
        <v>60708</v>
      </c>
      <c r="E109" s="18" t="s">
        <v>196</v>
      </c>
      <c r="F109" s="19" t="s">
        <v>197</v>
      </c>
      <c r="G109" s="35">
        <v>6814</v>
      </c>
      <c r="H109" s="18">
        <v>19</v>
      </c>
      <c r="I109" s="20">
        <f t="shared" si="1"/>
        <v>8108.66</v>
      </c>
    </row>
    <row r="110" spans="1:10">
      <c r="A110" s="39">
        <v>92</v>
      </c>
      <c r="B110" s="38" t="s">
        <v>334</v>
      </c>
      <c r="C110" s="37">
        <v>26</v>
      </c>
      <c r="D110" s="17">
        <v>61936</v>
      </c>
      <c r="E110" s="18" t="s">
        <v>18</v>
      </c>
      <c r="F110" s="19" t="s">
        <v>198</v>
      </c>
      <c r="G110" s="35">
        <v>650</v>
      </c>
      <c r="H110" s="18">
        <v>19</v>
      </c>
      <c r="I110" s="20">
        <f t="shared" si="1"/>
        <v>773.5</v>
      </c>
    </row>
    <row r="111" spans="1:10">
      <c r="A111" s="39">
        <v>93</v>
      </c>
      <c r="B111" s="38" t="s">
        <v>335</v>
      </c>
      <c r="C111" s="37">
        <v>1</v>
      </c>
      <c r="D111" s="17">
        <v>61937</v>
      </c>
      <c r="E111" s="18" t="s">
        <v>19</v>
      </c>
      <c r="F111" s="19" t="s">
        <v>199</v>
      </c>
      <c r="G111" s="35">
        <v>650</v>
      </c>
      <c r="H111" s="18">
        <v>19</v>
      </c>
      <c r="I111" s="20">
        <f t="shared" si="1"/>
        <v>773.5</v>
      </c>
    </row>
    <row r="112" spans="1:10">
      <c r="A112" s="39">
        <v>94</v>
      </c>
      <c r="B112" s="38" t="s">
        <v>336</v>
      </c>
      <c r="C112" s="37">
        <v>18</v>
      </c>
      <c r="D112" s="17">
        <v>59178</v>
      </c>
      <c r="E112" s="18" t="s">
        <v>200</v>
      </c>
      <c r="F112" s="45" t="s">
        <v>201</v>
      </c>
      <c r="G112" s="35">
        <v>6244</v>
      </c>
      <c r="H112" s="18">
        <v>19</v>
      </c>
      <c r="I112" s="20">
        <f t="shared" si="1"/>
        <v>7430.3600000000006</v>
      </c>
    </row>
    <row r="113" spans="1:10">
      <c r="A113" s="39">
        <v>95</v>
      </c>
      <c r="B113" s="38" t="s">
        <v>337</v>
      </c>
      <c r="C113" s="37">
        <v>19</v>
      </c>
      <c r="D113" s="17">
        <v>21984</v>
      </c>
      <c r="E113" s="18" t="s">
        <v>202</v>
      </c>
      <c r="F113" s="19" t="s">
        <v>203</v>
      </c>
      <c r="G113" s="35">
        <v>3167</v>
      </c>
      <c r="H113" s="18">
        <v>19</v>
      </c>
      <c r="I113" s="20">
        <f t="shared" si="1"/>
        <v>3768.73</v>
      </c>
    </row>
    <row r="114" spans="1:10">
      <c r="A114" s="39">
        <v>96</v>
      </c>
      <c r="B114" s="38" t="s">
        <v>338</v>
      </c>
      <c r="C114" s="37">
        <v>27</v>
      </c>
      <c r="D114" s="17">
        <v>60635</v>
      </c>
      <c r="E114" s="18" t="s">
        <v>204</v>
      </c>
      <c r="F114" s="19" t="s">
        <v>205</v>
      </c>
      <c r="G114" s="35">
        <v>400</v>
      </c>
      <c r="H114" s="18">
        <v>19</v>
      </c>
      <c r="I114" s="20">
        <f t="shared" si="1"/>
        <v>476</v>
      </c>
    </row>
    <row r="115" spans="1:10">
      <c r="A115" s="39">
        <v>97</v>
      </c>
      <c r="B115" s="38" t="s">
        <v>339</v>
      </c>
      <c r="C115" s="37">
        <v>40</v>
      </c>
      <c r="D115" s="17">
        <v>27138</v>
      </c>
      <c r="E115" s="18" t="s">
        <v>12</v>
      </c>
      <c r="F115" s="19" t="s">
        <v>206</v>
      </c>
      <c r="G115" s="35">
        <v>13575</v>
      </c>
      <c r="H115" s="18">
        <v>19</v>
      </c>
      <c r="I115" s="20">
        <f t="shared" si="1"/>
        <v>16154.25</v>
      </c>
    </row>
    <row r="116" spans="1:10">
      <c r="A116" s="39">
        <v>98</v>
      </c>
      <c r="B116" s="40" t="s">
        <v>340</v>
      </c>
      <c r="C116" s="39">
        <v>441</v>
      </c>
      <c r="D116" s="47">
        <v>50356</v>
      </c>
      <c r="E116" s="44" t="s">
        <v>382</v>
      </c>
      <c r="F116" s="45" t="s">
        <v>381</v>
      </c>
      <c r="G116" s="46">
        <v>1098</v>
      </c>
      <c r="H116" s="44">
        <v>19</v>
      </c>
      <c r="I116" s="20">
        <f t="shared" si="1"/>
        <v>1306.6199999999999</v>
      </c>
      <c r="J116" s="55"/>
    </row>
    <row r="117" spans="1:10">
      <c r="A117" s="39">
        <v>99</v>
      </c>
      <c r="B117" s="38" t="s">
        <v>341</v>
      </c>
      <c r="C117" s="37">
        <v>210</v>
      </c>
      <c r="D117" s="17">
        <v>52039</v>
      </c>
      <c r="E117" s="18" t="s">
        <v>207</v>
      </c>
      <c r="F117" s="19" t="s">
        <v>208</v>
      </c>
      <c r="G117" s="35">
        <v>989</v>
      </c>
      <c r="H117" s="18">
        <v>19</v>
      </c>
      <c r="I117" s="20">
        <f t="shared" si="1"/>
        <v>1176.9100000000001</v>
      </c>
    </row>
    <row r="118" spans="1:10">
      <c r="A118" s="39">
        <v>100</v>
      </c>
      <c r="B118" s="38" t="s">
        <v>342</v>
      </c>
      <c r="C118" s="37">
        <v>206</v>
      </c>
      <c r="D118" s="17">
        <v>52087</v>
      </c>
      <c r="E118" s="18" t="s">
        <v>209</v>
      </c>
      <c r="F118" s="19" t="s">
        <v>210</v>
      </c>
      <c r="G118" s="35">
        <v>989</v>
      </c>
      <c r="H118" s="18">
        <v>19</v>
      </c>
      <c r="I118" s="20">
        <f t="shared" si="1"/>
        <v>1176.9100000000001</v>
      </c>
    </row>
    <row r="119" spans="1:10">
      <c r="A119" s="39">
        <v>101</v>
      </c>
      <c r="B119" s="38" t="s">
        <v>343</v>
      </c>
      <c r="C119" s="37">
        <v>106</v>
      </c>
      <c r="D119" s="17">
        <v>52088</v>
      </c>
      <c r="E119" s="18" t="s">
        <v>211</v>
      </c>
      <c r="F119" s="19" t="s">
        <v>212</v>
      </c>
      <c r="G119" s="35">
        <v>989</v>
      </c>
      <c r="H119" s="18">
        <v>19</v>
      </c>
      <c r="I119" s="20">
        <f t="shared" si="1"/>
        <v>1176.9100000000001</v>
      </c>
    </row>
    <row r="120" spans="1:10">
      <c r="A120" s="39">
        <v>102</v>
      </c>
      <c r="B120" s="38" t="s">
        <v>344</v>
      </c>
      <c r="C120" s="37">
        <v>11</v>
      </c>
      <c r="D120" s="17">
        <v>61304</v>
      </c>
      <c r="E120" s="18" t="s">
        <v>213</v>
      </c>
      <c r="F120" s="19" t="s">
        <v>214</v>
      </c>
      <c r="G120" s="35">
        <v>4974</v>
      </c>
      <c r="H120" s="18">
        <v>19</v>
      </c>
      <c r="I120" s="20">
        <f t="shared" si="1"/>
        <v>5919.06</v>
      </c>
    </row>
    <row r="121" spans="1:10">
      <c r="A121" s="39">
        <v>103</v>
      </c>
      <c r="B121" s="38" t="s">
        <v>345</v>
      </c>
      <c r="C121" s="37">
        <v>32</v>
      </c>
      <c r="D121" s="17">
        <v>59950</v>
      </c>
      <c r="E121" s="18" t="s">
        <v>215</v>
      </c>
      <c r="F121" s="19" t="s">
        <v>216</v>
      </c>
      <c r="G121" s="35">
        <v>1301</v>
      </c>
      <c r="H121" s="18">
        <v>19</v>
      </c>
      <c r="I121" s="20">
        <f t="shared" si="1"/>
        <v>1548.19</v>
      </c>
    </row>
    <row r="122" spans="1:10">
      <c r="A122" s="39">
        <v>104</v>
      </c>
      <c r="B122" s="38" t="s">
        <v>346</v>
      </c>
      <c r="C122" s="37">
        <v>35</v>
      </c>
      <c r="D122" s="17">
        <v>27497</v>
      </c>
      <c r="E122" s="18" t="s">
        <v>217</v>
      </c>
      <c r="F122" s="19" t="s">
        <v>218</v>
      </c>
      <c r="G122" s="35">
        <v>42547</v>
      </c>
      <c r="H122" s="18">
        <v>19</v>
      </c>
      <c r="I122" s="20">
        <f t="shared" si="1"/>
        <v>50630.93</v>
      </c>
    </row>
    <row r="123" spans="1:10">
      <c r="A123" s="39">
        <v>105</v>
      </c>
      <c r="B123" s="38" t="s">
        <v>347</v>
      </c>
      <c r="C123" s="37">
        <v>151</v>
      </c>
      <c r="D123" s="17">
        <v>50854</v>
      </c>
      <c r="E123" s="18" t="s">
        <v>219</v>
      </c>
      <c r="F123" s="19" t="s">
        <v>220</v>
      </c>
      <c r="G123" s="35">
        <v>1228</v>
      </c>
      <c r="H123" s="18">
        <v>19</v>
      </c>
      <c r="I123" s="20">
        <f t="shared" si="1"/>
        <v>1461.32</v>
      </c>
    </row>
    <row r="124" spans="1:10">
      <c r="A124" s="39">
        <v>106</v>
      </c>
      <c r="B124" s="38" t="s">
        <v>348</v>
      </c>
      <c r="C124" s="37">
        <v>194</v>
      </c>
      <c r="D124" s="17">
        <v>10958</v>
      </c>
      <c r="E124" s="18" t="s">
        <v>221</v>
      </c>
      <c r="F124" s="19" t="s">
        <v>222</v>
      </c>
      <c r="G124" s="35">
        <v>1752</v>
      </c>
      <c r="H124" s="18">
        <v>19</v>
      </c>
      <c r="I124" s="20">
        <f t="shared" si="1"/>
        <v>2084.88</v>
      </c>
    </row>
    <row r="125" spans="1:10">
      <c r="A125" s="39">
        <v>107</v>
      </c>
      <c r="B125" s="41" t="s">
        <v>349</v>
      </c>
      <c r="C125" s="37">
        <v>2100</v>
      </c>
      <c r="D125" s="17">
        <v>61457</v>
      </c>
      <c r="E125" s="18" t="s">
        <v>223</v>
      </c>
      <c r="F125" s="19" t="s">
        <v>224</v>
      </c>
      <c r="G125" s="35">
        <v>73</v>
      </c>
      <c r="H125" s="18">
        <v>19</v>
      </c>
      <c r="I125" s="20">
        <f t="shared" si="1"/>
        <v>86.87</v>
      </c>
    </row>
    <row r="126" spans="1:10">
      <c r="A126" s="39">
        <v>108</v>
      </c>
      <c r="B126" s="38" t="s">
        <v>350</v>
      </c>
      <c r="C126" s="37">
        <v>717</v>
      </c>
      <c r="D126" s="17">
        <v>61458</v>
      </c>
      <c r="E126" s="18" t="s">
        <v>20</v>
      </c>
      <c r="F126" s="19" t="s">
        <v>225</v>
      </c>
      <c r="G126" s="35">
        <v>76</v>
      </c>
      <c r="H126" s="18">
        <v>19</v>
      </c>
      <c r="I126" s="20">
        <f t="shared" si="1"/>
        <v>90.44</v>
      </c>
    </row>
    <row r="127" spans="1:10">
      <c r="A127" s="39">
        <v>109</v>
      </c>
      <c r="B127" s="38" t="s">
        <v>351</v>
      </c>
      <c r="C127" s="37">
        <v>5</v>
      </c>
      <c r="D127" s="17">
        <v>50162</v>
      </c>
      <c r="E127" s="18" t="s">
        <v>226</v>
      </c>
      <c r="F127" s="19" t="s">
        <v>227</v>
      </c>
      <c r="G127" s="35">
        <v>275</v>
      </c>
      <c r="H127" s="18">
        <v>19</v>
      </c>
      <c r="I127" s="20">
        <f t="shared" si="1"/>
        <v>327.25</v>
      </c>
    </row>
    <row r="128" spans="1:10">
      <c r="A128" s="39">
        <v>110</v>
      </c>
      <c r="B128" s="38" t="s">
        <v>352</v>
      </c>
      <c r="C128" s="37">
        <v>41</v>
      </c>
      <c r="D128" s="17">
        <v>60447</v>
      </c>
      <c r="E128" s="18" t="s">
        <v>228</v>
      </c>
      <c r="F128" s="19" t="s">
        <v>229</v>
      </c>
      <c r="G128" s="35">
        <v>230</v>
      </c>
      <c r="H128" s="18">
        <v>19</v>
      </c>
      <c r="I128" s="20">
        <f t="shared" si="1"/>
        <v>273.7</v>
      </c>
    </row>
    <row r="129" spans="1:10">
      <c r="A129" s="39">
        <v>111</v>
      </c>
      <c r="B129" s="49" t="s">
        <v>353</v>
      </c>
      <c r="C129" s="48">
        <v>0</v>
      </c>
      <c r="D129" s="50">
        <v>30378</v>
      </c>
      <c r="E129" s="51" t="s">
        <v>230</v>
      </c>
      <c r="F129" s="52" t="s">
        <v>231</v>
      </c>
      <c r="G129" s="53">
        <v>6760</v>
      </c>
      <c r="H129" s="51">
        <v>19</v>
      </c>
      <c r="I129" s="20">
        <f t="shared" si="1"/>
        <v>8044.4</v>
      </c>
    </row>
    <row r="130" spans="1:10">
      <c r="A130" s="39">
        <v>112</v>
      </c>
      <c r="B130" s="49" t="s">
        <v>354</v>
      </c>
      <c r="C130" s="48">
        <v>0</v>
      </c>
      <c r="D130" s="50">
        <v>30461</v>
      </c>
      <c r="E130" s="51" t="s">
        <v>232</v>
      </c>
      <c r="F130" s="52" t="s">
        <v>233</v>
      </c>
      <c r="G130" s="53">
        <v>6760</v>
      </c>
      <c r="H130" s="51">
        <v>19</v>
      </c>
      <c r="I130" s="20">
        <f t="shared" si="1"/>
        <v>8044.4</v>
      </c>
    </row>
    <row r="131" spans="1:10">
      <c r="A131" s="39">
        <v>113</v>
      </c>
      <c r="B131" s="38" t="s">
        <v>355</v>
      </c>
      <c r="C131" s="37">
        <v>28</v>
      </c>
      <c r="D131" s="17">
        <v>60639</v>
      </c>
      <c r="E131" s="18" t="s">
        <v>234</v>
      </c>
      <c r="F131" s="19" t="s">
        <v>235</v>
      </c>
      <c r="G131" s="35">
        <v>1821</v>
      </c>
      <c r="H131" s="18">
        <v>19</v>
      </c>
      <c r="I131" s="20">
        <f t="shared" si="1"/>
        <v>2166.9899999999998</v>
      </c>
    </row>
    <row r="132" spans="1:10">
      <c r="A132" s="39">
        <v>114</v>
      </c>
      <c r="B132" s="38" t="s">
        <v>356</v>
      </c>
      <c r="C132" s="37">
        <v>25</v>
      </c>
      <c r="D132" s="17">
        <v>50828</v>
      </c>
      <c r="E132" s="18" t="s">
        <v>236</v>
      </c>
      <c r="F132" s="19" t="s">
        <v>237</v>
      </c>
      <c r="G132" s="35">
        <v>1985</v>
      </c>
      <c r="H132" s="18">
        <v>19</v>
      </c>
      <c r="I132" s="20">
        <f t="shared" si="1"/>
        <v>2362.15</v>
      </c>
    </row>
    <row r="133" spans="1:10">
      <c r="A133" s="39">
        <v>115</v>
      </c>
      <c r="B133" s="40" t="s">
        <v>357</v>
      </c>
      <c r="C133" s="39">
        <v>122</v>
      </c>
      <c r="D133" s="47">
        <v>10984</v>
      </c>
      <c r="E133" s="44" t="s">
        <v>238</v>
      </c>
      <c r="F133" s="45" t="s">
        <v>239</v>
      </c>
      <c r="G133" s="46">
        <v>4490</v>
      </c>
      <c r="H133" s="44">
        <v>19</v>
      </c>
      <c r="I133" s="20">
        <f t="shared" si="1"/>
        <v>5343.1</v>
      </c>
      <c r="J133" s="55"/>
    </row>
    <row r="134" spans="1:10">
      <c r="A134" s="39">
        <v>116</v>
      </c>
      <c r="B134" s="49" t="s">
        <v>358</v>
      </c>
      <c r="C134" s="48">
        <v>105</v>
      </c>
      <c r="D134" s="50">
        <v>10972</v>
      </c>
      <c r="E134" s="51" t="s">
        <v>366</v>
      </c>
      <c r="F134" s="52" t="s">
        <v>367</v>
      </c>
      <c r="G134" s="53">
        <v>125203</v>
      </c>
      <c r="H134" s="51">
        <v>19</v>
      </c>
      <c r="I134" s="20">
        <f t="shared" si="1"/>
        <v>148991.57</v>
      </c>
    </row>
    <row r="135" spans="1:10">
      <c r="A135" s="39">
        <v>117</v>
      </c>
      <c r="B135" s="38" t="s">
        <v>359</v>
      </c>
      <c r="C135" s="37">
        <v>33</v>
      </c>
      <c r="D135" s="17">
        <v>21980</v>
      </c>
      <c r="E135" s="18" t="s">
        <v>240</v>
      </c>
      <c r="F135" s="19" t="s">
        <v>241</v>
      </c>
      <c r="G135" s="35">
        <v>5988</v>
      </c>
      <c r="H135" s="18">
        <v>19</v>
      </c>
      <c r="I135" s="20">
        <f t="shared" si="1"/>
        <v>7125.72</v>
      </c>
    </row>
    <row r="136" spans="1:10">
      <c r="A136" s="39">
        <v>118</v>
      </c>
      <c r="B136" s="38" t="s">
        <v>360</v>
      </c>
      <c r="C136" s="37">
        <v>74</v>
      </c>
      <c r="D136" s="17">
        <v>22833</v>
      </c>
      <c r="E136" s="18" t="s">
        <v>14</v>
      </c>
      <c r="F136" s="19" t="s">
        <v>242</v>
      </c>
      <c r="G136" s="35">
        <v>4790</v>
      </c>
      <c r="H136" s="18">
        <v>19</v>
      </c>
      <c r="I136" s="20">
        <f t="shared" si="1"/>
        <v>5700.1</v>
      </c>
    </row>
    <row r="137" spans="1:10">
      <c r="A137" s="39">
        <v>119</v>
      </c>
      <c r="B137" s="56" t="s">
        <v>361</v>
      </c>
      <c r="C137" s="54">
        <v>837</v>
      </c>
      <c r="D137" s="57">
        <v>31296</v>
      </c>
      <c r="E137" s="58" t="s">
        <v>243</v>
      </c>
      <c r="F137" s="59" t="s">
        <v>244</v>
      </c>
      <c r="G137" s="60">
        <v>1522</v>
      </c>
      <c r="H137" s="58">
        <v>19</v>
      </c>
      <c r="I137" s="20">
        <f t="shared" si="1"/>
        <v>1811.18</v>
      </c>
    </row>
    <row r="138" spans="1:10">
      <c r="A138" s="39">
        <v>120</v>
      </c>
      <c r="B138" s="68" t="s">
        <v>373</v>
      </c>
      <c r="C138" s="69">
        <v>1</v>
      </c>
      <c r="D138" s="70">
        <v>61394</v>
      </c>
      <c r="E138" s="71" t="s">
        <v>384</v>
      </c>
      <c r="F138" s="72" t="s">
        <v>383</v>
      </c>
      <c r="G138" s="73">
        <v>1950</v>
      </c>
      <c r="H138" s="71">
        <v>19</v>
      </c>
      <c r="I138" s="20">
        <f t="shared" si="1"/>
        <v>2320.5</v>
      </c>
      <c r="J138" s="55"/>
    </row>
    <row r="139" spans="1:10">
      <c r="A139" s="39">
        <v>121</v>
      </c>
      <c r="B139" s="49"/>
      <c r="C139" s="48"/>
      <c r="D139" s="50">
        <v>22303</v>
      </c>
      <c r="E139" s="51" t="s">
        <v>386</v>
      </c>
      <c r="F139" s="52" t="s">
        <v>385</v>
      </c>
      <c r="G139" s="53">
        <v>18483</v>
      </c>
      <c r="H139" s="51">
        <v>19</v>
      </c>
      <c r="I139" s="20">
        <f t="shared" si="1"/>
        <v>21994.77</v>
      </c>
      <c r="J139" s="55"/>
    </row>
    <row r="140" spans="1:10">
      <c r="A140" s="39">
        <v>122</v>
      </c>
      <c r="B140" s="49"/>
      <c r="C140" s="48"/>
      <c r="D140" s="50">
        <v>21770</v>
      </c>
      <c r="E140" s="51" t="s">
        <v>388</v>
      </c>
      <c r="F140" s="52" t="s">
        <v>387</v>
      </c>
      <c r="G140" s="53">
        <v>1328</v>
      </c>
      <c r="H140" s="51">
        <v>19</v>
      </c>
      <c r="I140" s="20">
        <f t="shared" si="1"/>
        <v>1580.32</v>
      </c>
      <c r="J140" s="55"/>
    </row>
    <row r="141" spans="1:10">
      <c r="A141" s="39">
        <v>123</v>
      </c>
      <c r="B141" s="49"/>
      <c r="C141" s="48"/>
      <c r="D141" s="87">
        <v>10063</v>
      </c>
      <c r="E141" s="51" t="s">
        <v>390</v>
      </c>
      <c r="F141" s="52" t="s">
        <v>389</v>
      </c>
      <c r="G141" s="53">
        <v>26682</v>
      </c>
      <c r="H141" s="51">
        <v>19</v>
      </c>
      <c r="I141" s="20">
        <f t="shared" si="1"/>
        <v>31751.58</v>
      </c>
      <c r="J141" s="55"/>
    </row>
    <row r="142" spans="1:10">
      <c r="A142" s="77">
        <v>124</v>
      </c>
      <c r="B142" s="49"/>
      <c r="C142" s="48"/>
      <c r="D142" s="87">
        <v>10060</v>
      </c>
      <c r="E142" s="51" t="s">
        <v>392</v>
      </c>
      <c r="F142" s="52" t="s">
        <v>391</v>
      </c>
      <c r="G142" s="53">
        <v>36328</v>
      </c>
      <c r="H142" s="51">
        <v>19</v>
      </c>
      <c r="I142" s="20">
        <f t="shared" ref="I142" si="2">((G142*H142%)+G142)</f>
        <v>43230.32</v>
      </c>
      <c r="J142" s="78" t="s">
        <v>393</v>
      </c>
    </row>
    <row r="143" spans="1:10">
      <c r="A143" s="36" t="s">
        <v>247</v>
      </c>
      <c r="H143" s="61"/>
      <c r="I143" s="62">
        <f>SUM(I19:I142)</f>
        <v>1212499.97</v>
      </c>
    </row>
    <row r="145" spans="1:10" ht="29.1" customHeight="1">
      <c r="A145" s="21" t="s">
        <v>28</v>
      </c>
      <c r="B145" s="22"/>
      <c r="C145" s="22"/>
      <c r="J145" s="74" t="s">
        <v>375</v>
      </c>
    </row>
    <row r="146" spans="1:10" ht="15.75">
      <c r="A146" s="24"/>
      <c r="B146" s="22"/>
      <c r="C146" s="22"/>
    </row>
    <row r="147" spans="1:10" ht="15.95" customHeight="1">
      <c r="A147" s="107" t="s">
        <v>29</v>
      </c>
      <c r="B147" s="108"/>
      <c r="C147" s="116" t="s">
        <v>248</v>
      </c>
      <c r="D147" s="116"/>
      <c r="E147" s="116"/>
      <c r="F147" s="116"/>
      <c r="G147" s="116"/>
      <c r="H147" s="116"/>
      <c r="I147" s="116"/>
    </row>
    <row r="148" spans="1:10" ht="15.95" customHeight="1">
      <c r="A148" s="107" t="s">
        <v>30</v>
      </c>
      <c r="B148" s="108"/>
      <c r="C148" s="119" t="s">
        <v>246</v>
      </c>
      <c r="D148" s="119"/>
      <c r="E148" s="119"/>
      <c r="F148" s="119"/>
      <c r="G148" s="119"/>
      <c r="H148" s="119"/>
      <c r="I148" s="119"/>
    </row>
    <row r="149" spans="1:10" ht="240" customHeight="1">
      <c r="A149" s="107" t="s">
        <v>31</v>
      </c>
      <c r="B149" s="108"/>
      <c r="C149" s="109" t="s">
        <v>32</v>
      </c>
      <c r="D149" s="110"/>
      <c r="E149" s="110"/>
      <c r="F149" s="110"/>
      <c r="G149" s="110"/>
      <c r="H149" s="110"/>
      <c r="I149" s="111"/>
    </row>
    <row r="150" spans="1:10" ht="15.75">
      <c r="A150" s="23"/>
      <c r="B150" s="22"/>
      <c r="C150" s="22"/>
    </row>
    <row r="151" spans="1:10" ht="15.75">
      <c r="A151" s="25"/>
      <c r="B151" s="26"/>
      <c r="C151" s="26"/>
    </row>
    <row r="152" spans="1:10" ht="15.75">
      <c r="A152" s="25"/>
      <c r="B152" s="26"/>
      <c r="C152" s="26"/>
    </row>
    <row r="153" spans="1:10" ht="15.75">
      <c r="A153" s="26" t="s">
        <v>33</v>
      </c>
      <c r="B153" s="26"/>
      <c r="C153" s="27"/>
    </row>
    <row r="154" spans="1:10" ht="15.75">
      <c r="A154" s="26"/>
      <c r="B154" s="26"/>
      <c r="C154" s="27"/>
    </row>
    <row r="155" spans="1:10" ht="15.75">
      <c r="A155" s="26" t="s">
        <v>34</v>
      </c>
      <c r="B155" s="26"/>
      <c r="C155" s="27"/>
    </row>
    <row r="156" spans="1:10" ht="15.75">
      <c r="A156" s="26"/>
      <c r="B156" s="26"/>
      <c r="C156" s="27"/>
    </row>
    <row r="157" spans="1:10" ht="15.75">
      <c r="A157" s="26"/>
      <c r="B157" s="26"/>
      <c r="C157" s="26"/>
    </row>
    <row r="158" spans="1:10" ht="18.75">
      <c r="A158" s="28" t="s">
        <v>35</v>
      </c>
      <c r="B158" s="29"/>
      <c r="C158" s="26"/>
      <c r="D158"/>
      <c r="E158"/>
      <c r="F158"/>
      <c r="J158"/>
    </row>
    <row r="159" spans="1:10" ht="18.75">
      <c r="A159" s="28" t="s">
        <v>36</v>
      </c>
      <c r="B159" s="29"/>
      <c r="C159" s="26"/>
      <c r="D159"/>
      <c r="E159"/>
      <c r="F159"/>
      <c r="J159"/>
    </row>
    <row r="160" spans="1:10" ht="18.75">
      <c r="A160" s="30" t="s">
        <v>37</v>
      </c>
      <c r="B160" s="31"/>
      <c r="C160" s="26"/>
      <c r="D160"/>
      <c r="E160"/>
      <c r="F160"/>
      <c r="J160"/>
    </row>
    <row r="161" spans="1:10" ht="18.75">
      <c r="A161" s="28" t="s">
        <v>38</v>
      </c>
      <c r="B161" s="29"/>
      <c r="C161" s="26"/>
      <c r="D161"/>
      <c r="E161"/>
      <c r="F161"/>
      <c r="J161"/>
    </row>
    <row r="162" spans="1:10" ht="18.75">
      <c r="A162" s="28" t="s">
        <v>39</v>
      </c>
      <c r="B162" s="29"/>
      <c r="C162" s="26"/>
      <c r="D162"/>
      <c r="E162"/>
      <c r="F162"/>
      <c r="J162"/>
    </row>
    <row r="163" spans="1:10" ht="18.75">
      <c r="A163" s="28" t="s">
        <v>40</v>
      </c>
      <c r="B163" s="26"/>
      <c r="C163" s="26"/>
      <c r="D163"/>
      <c r="E163"/>
      <c r="F163"/>
      <c r="J163"/>
    </row>
    <row r="164" spans="1:10" ht="18.75">
      <c r="A164" s="4"/>
      <c r="B164" s="26"/>
      <c r="C164" s="26"/>
      <c r="D164"/>
      <c r="E164"/>
      <c r="F164"/>
      <c r="J164"/>
    </row>
    <row r="165" spans="1:10" ht="18.75">
      <c r="A165" s="4"/>
      <c r="B165" s="26"/>
      <c r="C165" s="26"/>
      <c r="D165"/>
      <c r="E165"/>
      <c r="F165"/>
      <c r="J165"/>
    </row>
    <row r="166" spans="1:10" ht="18.75">
      <c r="A166" s="32" t="s">
        <v>41</v>
      </c>
      <c r="B166" s="33"/>
      <c r="C166" s="34"/>
      <c r="D166"/>
      <c r="E166"/>
      <c r="F166"/>
      <c r="J166"/>
    </row>
  </sheetData>
  <autoFilter ref="D18:I143" xr:uid="{DFE5D9DE-077E-F74B-8020-20A5B6767DF9}"/>
  <dataConsolidate/>
  <mergeCells count="16">
    <mergeCell ref="A1:C4"/>
    <mergeCell ref="A6:C6"/>
    <mergeCell ref="A147:B147"/>
    <mergeCell ref="C149:I149"/>
    <mergeCell ref="B58:B59"/>
    <mergeCell ref="C58:C59"/>
    <mergeCell ref="C147:I147"/>
    <mergeCell ref="C100:C101"/>
    <mergeCell ref="A149:B149"/>
    <mergeCell ref="C148:I148"/>
    <mergeCell ref="B104:B106"/>
    <mergeCell ref="C104:C106"/>
    <mergeCell ref="B98:B99"/>
    <mergeCell ref="C98:C99"/>
    <mergeCell ref="B100:B101"/>
    <mergeCell ref="A148:B148"/>
  </mergeCells>
  <hyperlinks>
    <hyperlink ref="A160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B4CD5-FEF0-524C-B81B-9A524CEBB8CC}">
  <dimension ref="A2:F79"/>
  <sheetViews>
    <sheetView showGridLines="0" tabSelected="1" topLeftCell="A31" workbookViewId="0">
      <selection activeCell="C40" sqref="A40:C40"/>
    </sheetView>
  </sheetViews>
  <sheetFormatPr baseColWidth="10" defaultRowHeight="15"/>
  <cols>
    <col min="1" max="1" width="23.7109375" bestFit="1" customWidth="1"/>
    <col min="2" max="2" width="37.140625" bestFit="1" customWidth="1"/>
    <col min="3" max="3" width="32.42578125" bestFit="1" customWidth="1"/>
    <col min="4" max="5" width="10.85546875" style="2"/>
  </cols>
  <sheetData>
    <row r="2" spans="1:5" ht="15.75">
      <c r="A2" s="89" t="s">
        <v>398</v>
      </c>
      <c r="B2" s="89" t="s">
        <v>399</v>
      </c>
      <c r="C2" s="89"/>
      <c r="D2" s="90"/>
      <c r="E2" s="91"/>
    </row>
    <row r="3" spans="1:5">
      <c r="A3" s="92" t="s">
        <v>394</v>
      </c>
      <c r="B3" s="93" t="s">
        <v>395</v>
      </c>
      <c r="C3" s="93" t="s">
        <v>396</v>
      </c>
      <c r="D3" s="94" t="s">
        <v>397</v>
      </c>
      <c r="E3" s="95" t="s">
        <v>479</v>
      </c>
    </row>
    <row r="4" spans="1:5">
      <c r="A4" s="96" t="s">
        <v>401</v>
      </c>
      <c r="B4" s="97" t="s">
        <v>402</v>
      </c>
      <c r="C4" s="97" t="s">
        <v>403</v>
      </c>
      <c r="D4" s="98" t="s">
        <v>400</v>
      </c>
      <c r="E4" s="99">
        <v>123</v>
      </c>
    </row>
    <row r="5" spans="1:5">
      <c r="A5" s="96" t="s">
        <v>404</v>
      </c>
      <c r="B5" s="97" t="s">
        <v>405</v>
      </c>
      <c r="C5" s="104" t="s">
        <v>581</v>
      </c>
      <c r="D5" s="98" t="s">
        <v>400</v>
      </c>
      <c r="E5" s="99">
        <v>123</v>
      </c>
    </row>
    <row r="6" spans="1:5">
      <c r="A6" s="96" t="s">
        <v>407</v>
      </c>
      <c r="B6" s="97" t="s">
        <v>408</v>
      </c>
      <c r="C6" s="97" t="s">
        <v>409</v>
      </c>
      <c r="D6" s="98" t="s">
        <v>400</v>
      </c>
      <c r="E6" s="99">
        <v>123</v>
      </c>
    </row>
    <row r="7" spans="1:5">
      <c r="A7" s="96" t="s">
        <v>410</v>
      </c>
      <c r="B7" s="97" t="s">
        <v>411</v>
      </c>
      <c r="C7" s="97" t="s">
        <v>412</v>
      </c>
      <c r="D7" s="98" t="s">
        <v>400</v>
      </c>
      <c r="E7" s="99">
        <v>123</v>
      </c>
    </row>
    <row r="8" spans="1:5">
      <c r="A8" s="96" t="s">
        <v>413</v>
      </c>
      <c r="B8" s="97" t="s">
        <v>414</v>
      </c>
      <c r="C8" s="97" t="s">
        <v>415</v>
      </c>
      <c r="D8" s="98" t="s">
        <v>400</v>
      </c>
      <c r="E8" s="99">
        <v>123</v>
      </c>
    </row>
    <row r="9" spans="1:5">
      <c r="A9" s="96" t="s">
        <v>416</v>
      </c>
      <c r="B9" s="97" t="s">
        <v>417</v>
      </c>
      <c r="C9" s="97" t="s">
        <v>418</v>
      </c>
      <c r="D9" s="98" t="s">
        <v>400</v>
      </c>
      <c r="E9" s="99">
        <v>123</v>
      </c>
    </row>
    <row r="10" spans="1:5">
      <c r="A10" s="96" t="s">
        <v>419</v>
      </c>
      <c r="B10" s="97" t="s">
        <v>420</v>
      </c>
      <c r="C10" s="97" t="s">
        <v>421</v>
      </c>
      <c r="D10" s="98" t="s">
        <v>400</v>
      </c>
      <c r="E10" s="99">
        <v>123</v>
      </c>
    </row>
    <row r="11" spans="1:5">
      <c r="A11" s="96" t="s">
        <v>422</v>
      </c>
      <c r="B11" s="97" t="s">
        <v>423</v>
      </c>
      <c r="C11" s="97" t="s">
        <v>424</v>
      </c>
      <c r="D11" s="98" t="s">
        <v>400</v>
      </c>
      <c r="E11" s="99">
        <v>123</v>
      </c>
    </row>
    <row r="12" spans="1:5">
      <c r="A12" s="96" t="s">
        <v>425</v>
      </c>
      <c r="B12" s="97" t="s">
        <v>426</v>
      </c>
      <c r="C12" s="97" t="s">
        <v>427</v>
      </c>
      <c r="D12" s="98" t="s">
        <v>400</v>
      </c>
      <c r="E12" s="99">
        <v>123</v>
      </c>
    </row>
    <row r="13" spans="1:5">
      <c r="A13" s="96" t="s">
        <v>428</v>
      </c>
      <c r="B13" s="97" t="s">
        <v>429</v>
      </c>
      <c r="C13" s="97" t="s">
        <v>430</v>
      </c>
      <c r="D13" s="98" t="s">
        <v>400</v>
      </c>
      <c r="E13" s="99">
        <v>123</v>
      </c>
    </row>
    <row r="14" spans="1:5">
      <c r="A14" s="96" t="s">
        <v>431</v>
      </c>
      <c r="B14" s="97" t="s">
        <v>432</v>
      </c>
      <c r="C14" s="97" t="s">
        <v>433</v>
      </c>
      <c r="D14" s="98" t="s">
        <v>400</v>
      </c>
      <c r="E14" s="99">
        <v>123</v>
      </c>
    </row>
    <row r="15" spans="1:5">
      <c r="A15" s="96" t="s">
        <v>434</v>
      </c>
      <c r="B15" s="97" t="s">
        <v>435</v>
      </c>
      <c r="C15" s="97" t="s">
        <v>436</v>
      </c>
      <c r="D15" s="98" t="s">
        <v>400</v>
      </c>
      <c r="E15" s="99">
        <v>123</v>
      </c>
    </row>
    <row r="16" spans="1:5">
      <c r="A16" s="96" t="s">
        <v>437</v>
      </c>
      <c r="B16" s="97" t="s">
        <v>438</v>
      </c>
      <c r="C16" s="97" t="s">
        <v>439</v>
      </c>
      <c r="D16" s="98" t="s">
        <v>400</v>
      </c>
      <c r="E16" s="99">
        <v>123</v>
      </c>
    </row>
    <row r="17" spans="1:5">
      <c r="A17" s="96" t="s">
        <v>440</v>
      </c>
      <c r="B17" s="97" t="s">
        <v>441</v>
      </c>
      <c r="C17" s="97" t="s">
        <v>442</v>
      </c>
      <c r="D17" s="98" t="s">
        <v>400</v>
      </c>
      <c r="E17" s="99">
        <v>123</v>
      </c>
    </row>
    <row r="18" spans="1:5">
      <c r="A18" s="96" t="s">
        <v>443</v>
      </c>
      <c r="B18" s="97" t="s">
        <v>444</v>
      </c>
      <c r="C18" s="97" t="s">
        <v>445</v>
      </c>
      <c r="D18" s="98" t="s">
        <v>400</v>
      </c>
      <c r="E18" s="99">
        <v>123</v>
      </c>
    </row>
    <row r="19" spans="1:5">
      <c r="A19" s="96" t="s">
        <v>446</v>
      </c>
      <c r="B19" s="97" t="s">
        <v>447</v>
      </c>
      <c r="C19" s="97" t="s">
        <v>448</v>
      </c>
      <c r="D19" s="98" t="s">
        <v>400</v>
      </c>
      <c r="E19" s="99">
        <v>123</v>
      </c>
    </row>
    <row r="20" spans="1:5">
      <c r="A20" s="96" t="s">
        <v>449</v>
      </c>
      <c r="B20" s="97" t="s">
        <v>450</v>
      </c>
      <c r="C20" s="97" t="s">
        <v>451</v>
      </c>
      <c r="D20" s="98" t="s">
        <v>400</v>
      </c>
      <c r="E20" s="99">
        <v>123</v>
      </c>
    </row>
    <row r="21" spans="1:5">
      <c r="A21" s="96" t="s">
        <v>452</v>
      </c>
      <c r="B21" s="97" t="s">
        <v>453</v>
      </c>
      <c r="C21" s="97" t="s">
        <v>454</v>
      </c>
      <c r="D21" s="98" t="s">
        <v>400</v>
      </c>
      <c r="E21" s="99">
        <v>123</v>
      </c>
    </row>
    <row r="22" spans="1:5">
      <c r="A22" s="96" t="s">
        <v>455</v>
      </c>
      <c r="B22" s="97" t="s">
        <v>456</v>
      </c>
      <c r="C22" s="97" t="s">
        <v>457</v>
      </c>
      <c r="D22" s="98" t="s">
        <v>400</v>
      </c>
      <c r="E22" s="99">
        <v>123</v>
      </c>
    </row>
    <row r="23" spans="1:5">
      <c r="A23" s="96" t="s">
        <v>458</v>
      </c>
      <c r="B23" s="97" t="s">
        <v>459</v>
      </c>
      <c r="C23" s="97" t="s">
        <v>460</v>
      </c>
      <c r="D23" s="98" t="s">
        <v>400</v>
      </c>
      <c r="E23" s="99">
        <v>123</v>
      </c>
    </row>
    <row r="24" spans="1:5">
      <c r="A24" s="96" t="s">
        <v>461</v>
      </c>
      <c r="B24" s="97" t="s">
        <v>462</v>
      </c>
      <c r="C24" s="97" t="s">
        <v>463</v>
      </c>
      <c r="D24" s="98" t="s">
        <v>400</v>
      </c>
      <c r="E24" s="99">
        <v>123</v>
      </c>
    </row>
    <row r="25" spans="1:5">
      <c r="A25" s="96" t="s">
        <v>464</v>
      </c>
      <c r="B25" s="97" t="s">
        <v>465</v>
      </c>
      <c r="C25" s="97" t="s">
        <v>466</v>
      </c>
      <c r="D25" s="98" t="s">
        <v>400</v>
      </c>
      <c r="E25" s="99">
        <v>123</v>
      </c>
    </row>
    <row r="26" spans="1:5">
      <c r="A26" s="96" t="s">
        <v>467</v>
      </c>
      <c r="B26" s="97" t="s">
        <v>468</v>
      </c>
      <c r="C26" s="97" t="s">
        <v>469</v>
      </c>
      <c r="D26" s="98" t="s">
        <v>400</v>
      </c>
      <c r="E26" s="99">
        <v>123</v>
      </c>
    </row>
    <row r="27" spans="1:5">
      <c r="A27" s="96" t="s">
        <v>470</v>
      </c>
      <c r="B27" s="97" t="s">
        <v>471</v>
      </c>
      <c r="C27" s="97" t="s">
        <v>472</v>
      </c>
      <c r="D27" s="98" t="s">
        <v>400</v>
      </c>
      <c r="E27" s="99">
        <v>123</v>
      </c>
    </row>
    <row r="28" spans="1:5">
      <c r="A28" s="96" t="s">
        <v>473</v>
      </c>
      <c r="B28" s="97" t="s">
        <v>474</v>
      </c>
      <c r="C28" s="97" t="s">
        <v>475</v>
      </c>
      <c r="D28" s="98" t="s">
        <v>400</v>
      </c>
      <c r="E28" s="99">
        <v>123</v>
      </c>
    </row>
    <row r="29" spans="1:5">
      <c r="A29" s="100" t="s">
        <v>476</v>
      </c>
      <c r="B29" s="101" t="s">
        <v>477</v>
      </c>
      <c r="C29" s="101" t="s">
        <v>478</v>
      </c>
      <c r="D29" s="102" t="s">
        <v>400</v>
      </c>
      <c r="E29" s="103">
        <v>123</v>
      </c>
    </row>
    <row r="33" spans="1:6" ht="15.75">
      <c r="A33" s="89" t="s">
        <v>480</v>
      </c>
      <c r="B33" s="89" t="s">
        <v>481</v>
      </c>
      <c r="C33" s="89"/>
      <c r="D33" s="90"/>
      <c r="E33" s="91"/>
    </row>
    <row r="34" spans="1:6">
      <c r="A34" s="92" t="s">
        <v>394</v>
      </c>
      <c r="B34" s="93" t="s">
        <v>395</v>
      </c>
      <c r="C34" s="93" t="s">
        <v>396</v>
      </c>
      <c r="D34" s="93" t="s">
        <v>397</v>
      </c>
      <c r="E34" s="95" t="s">
        <v>479</v>
      </c>
    </row>
    <row r="35" spans="1:6">
      <c r="A35" s="96" t="s">
        <v>482</v>
      </c>
      <c r="B35" s="97" t="s">
        <v>483</v>
      </c>
      <c r="C35" s="97" t="s">
        <v>582</v>
      </c>
      <c r="D35" s="97" t="s">
        <v>400</v>
      </c>
      <c r="E35" s="99">
        <v>123</v>
      </c>
    </row>
    <row r="36" spans="1:6">
      <c r="A36" s="96" t="s">
        <v>484</v>
      </c>
      <c r="B36" s="97" t="s">
        <v>485</v>
      </c>
      <c r="C36" s="97" t="s">
        <v>409</v>
      </c>
      <c r="D36" s="97" t="s">
        <v>400</v>
      </c>
      <c r="E36" s="99">
        <v>123</v>
      </c>
    </row>
    <row r="37" spans="1:6">
      <c r="A37" s="96" t="s">
        <v>486</v>
      </c>
      <c r="B37" s="97" t="s">
        <v>487</v>
      </c>
      <c r="C37" s="97" t="s">
        <v>412</v>
      </c>
      <c r="D37" s="97" t="s">
        <v>400</v>
      </c>
      <c r="E37" s="99">
        <v>123</v>
      </c>
    </row>
    <row r="38" spans="1:6">
      <c r="A38" s="96" t="s">
        <v>488</v>
      </c>
      <c r="B38" s="97" t="s">
        <v>489</v>
      </c>
      <c r="C38" s="97" t="s">
        <v>421</v>
      </c>
      <c r="D38" s="97" t="s">
        <v>400</v>
      </c>
      <c r="E38" s="99">
        <v>123</v>
      </c>
    </row>
    <row r="39" spans="1:6">
      <c r="A39" s="96" t="s">
        <v>490</v>
      </c>
      <c r="B39" s="97" t="s">
        <v>491</v>
      </c>
      <c r="C39" s="97" t="s">
        <v>492</v>
      </c>
      <c r="D39" s="97" t="s">
        <v>400</v>
      </c>
      <c r="E39" s="99">
        <v>123</v>
      </c>
    </row>
    <row r="40" spans="1:6">
      <c r="A40" s="125" t="s">
        <v>493</v>
      </c>
      <c r="B40" s="126" t="s">
        <v>494</v>
      </c>
      <c r="C40" s="127" t="s">
        <v>583</v>
      </c>
      <c r="D40" s="97" t="s">
        <v>400</v>
      </c>
      <c r="E40" s="99">
        <v>123</v>
      </c>
      <c r="F40" s="55"/>
    </row>
    <row r="41" spans="1:6">
      <c r="A41" s="96" t="s">
        <v>495</v>
      </c>
      <c r="B41" s="97" t="s">
        <v>496</v>
      </c>
      <c r="C41" s="97" t="s">
        <v>497</v>
      </c>
      <c r="D41" s="97" t="s">
        <v>400</v>
      </c>
      <c r="E41" s="99">
        <v>123</v>
      </c>
    </row>
    <row r="42" spans="1:6">
      <c r="A42" s="96" t="s">
        <v>498</v>
      </c>
      <c r="B42" s="97" t="s">
        <v>499</v>
      </c>
      <c r="C42" s="97" t="s">
        <v>500</v>
      </c>
      <c r="D42" s="97" t="s">
        <v>400</v>
      </c>
      <c r="E42" s="99">
        <v>123</v>
      </c>
    </row>
    <row r="43" spans="1:6">
      <c r="A43" s="96" t="s">
        <v>501</v>
      </c>
      <c r="B43" s="97" t="s">
        <v>502</v>
      </c>
      <c r="C43" s="97" t="s">
        <v>503</v>
      </c>
      <c r="D43" s="97" t="s">
        <v>400</v>
      </c>
      <c r="E43" s="99">
        <v>123</v>
      </c>
    </row>
    <row r="44" spans="1:6">
      <c r="A44" s="96" t="s">
        <v>504</v>
      </c>
      <c r="B44" s="97" t="s">
        <v>505</v>
      </c>
      <c r="C44" s="97" t="s">
        <v>430</v>
      </c>
      <c r="D44" s="97" t="s">
        <v>400</v>
      </c>
      <c r="E44" s="99">
        <v>123</v>
      </c>
    </row>
    <row r="45" spans="1:6">
      <c r="A45" s="96" t="s">
        <v>506</v>
      </c>
      <c r="B45" s="97" t="s">
        <v>507</v>
      </c>
      <c r="C45" s="97" t="s">
        <v>508</v>
      </c>
      <c r="D45" s="97" t="s">
        <v>400</v>
      </c>
      <c r="E45" s="99">
        <v>123</v>
      </c>
    </row>
    <row r="46" spans="1:6">
      <c r="A46" s="96" t="s">
        <v>509</v>
      </c>
      <c r="B46" s="97" t="s">
        <v>510</v>
      </c>
      <c r="C46" s="97" t="s">
        <v>511</v>
      </c>
      <c r="D46" s="97" t="s">
        <v>400</v>
      </c>
      <c r="E46" s="99">
        <v>123</v>
      </c>
    </row>
    <row r="47" spans="1:6">
      <c r="A47" s="96" t="s">
        <v>512</v>
      </c>
      <c r="B47" s="97" t="s">
        <v>513</v>
      </c>
      <c r="C47" s="97" t="s">
        <v>514</v>
      </c>
      <c r="D47" s="97" t="s">
        <v>400</v>
      </c>
      <c r="E47" s="99">
        <v>123</v>
      </c>
    </row>
    <row r="48" spans="1:6">
      <c r="A48" s="96" t="s">
        <v>515</v>
      </c>
      <c r="B48" s="97" t="s">
        <v>516</v>
      </c>
      <c r="C48" s="97" t="s">
        <v>451</v>
      </c>
      <c r="D48" s="97" t="s">
        <v>400</v>
      </c>
      <c r="E48" s="99">
        <v>123</v>
      </c>
    </row>
    <row r="49" spans="1:5">
      <c r="A49" s="96" t="s">
        <v>517</v>
      </c>
      <c r="B49" s="97" t="s">
        <v>518</v>
      </c>
      <c r="C49" s="97" t="s">
        <v>519</v>
      </c>
      <c r="D49" s="97" t="s">
        <v>400</v>
      </c>
      <c r="E49" s="99">
        <v>123</v>
      </c>
    </row>
    <row r="50" spans="1:5">
      <c r="A50" s="96" t="s">
        <v>520</v>
      </c>
      <c r="B50" s="97" t="s">
        <v>521</v>
      </c>
      <c r="C50" s="97" t="s">
        <v>457</v>
      </c>
      <c r="D50" s="97" t="s">
        <v>400</v>
      </c>
      <c r="E50" s="99">
        <v>123</v>
      </c>
    </row>
    <row r="51" spans="1:5">
      <c r="A51" s="96" t="s">
        <v>522</v>
      </c>
      <c r="B51" s="97" t="s">
        <v>523</v>
      </c>
      <c r="C51" s="97" t="s">
        <v>463</v>
      </c>
      <c r="D51" s="97" t="s">
        <v>400</v>
      </c>
      <c r="E51" s="99">
        <v>123</v>
      </c>
    </row>
    <row r="52" spans="1:5">
      <c r="A52" s="96" t="s">
        <v>524</v>
      </c>
      <c r="B52" s="97" t="s">
        <v>525</v>
      </c>
      <c r="C52" s="97" t="s">
        <v>466</v>
      </c>
      <c r="D52" s="97" t="s">
        <v>400</v>
      </c>
      <c r="E52" s="99">
        <v>123</v>
      </c>
    </row>
    <row r="53" spans="1:5">
      <c r="A53" s="96" t="s">
        <v>526</v>
      </c>
      <c r="B53" s="97" t="s">
        <v>527</v>
      </c>
      <c r="C53" s="97" t="s">
        <v>469</v>
      </c>
      <c r="D53" s="97" t="s">
        <v>400</v>
      </c>
      <c r="E53" s="99">
        <v>123</v>
      </c>
    </row>
    <row r="54" spans="1:5">
      <c r="A54" s="96" t="s">
        <v>528</v>
      </c>
      <c r="B54" s="97" t="s">
        <v>529</v>
      </c>
      <c r="C54" s="97" t="s">
        <v>530</v>
      </c>
      <c r="D54" s="97" t="s">
        <v>400</v>
      </c>
      <c r="E54" s="99">
        <v>123</v>
      </c>
    </row>
    <row r="55" spans="1:5">
      <c r="A55" s="96" t="s">
        <v>531</v>
      </c>
      <c r="B55" s="97" t="s">
        <v>532</v>
      </c>
      <c r="C55" s="97" t="s">
        <v>475</v>
      </c>
      <c r="D55" s="97" t="s">
        <v>400</v>
      </c>
      <c r="E55" s="99">
        <v>123</v>
      </c>
    </row>
    <row r="56" spans="1:5">
      <c r="A56" s="100" t="s">
        <v>533</v>
      </c>
      <c r="B56" s="101" t="s">
        <v>534</v>
      </c>
      <c r="C56" s="101" t="s">
        <v>535</v>
      </c>
      <c r="D56" s="101" t="s">
        <v>400</v>
      </c>
      <c r="E56" s="103">
        <v>123</v>
      </c>
    </row>
    <row r="57" spans="1:5">
      <c r="E57" s="88"/>
    </row>
    <row r="58" spans="1:5">
      <c r="E58" s="88"/>
    </row>
    <row r="59" spans="1:5" ht="15.75">
      <c r="A59" s="89" t="s">
        <v>536</v>
      </c>
      <c r="B59" s="89" t="s">
        <v>537</v>
      </c>
      <c r="C59" s="89"/>
      <c r="D59" s="90"/>
      <c r="E59" s="91"/>
    </row>
    <row r="60" spans="1:5">
      <c r="A60" s="92" t="s">
        <v>394</v>
      </c>
      <c r="B60" s="93" t="s">
        <v>395</v>
      </c>
      <c r="C60" s="93" t="s">
        <v>396</v>
      </c>
      <c r="D60" s="93" t="s">
        <v>397</v>
      </c>
      <c r="E60" s="95" t="s">
        <v>479</v>
      </c>
    </row>
    <row r="61" spans="1:5">
      <c r="A61" s="96" t="s">
        <v>538</v>
      </c>
      <c r="B61" s="97" t="s">
        <v>539</v>
      </c>
      <c r="C61" s="97" t="s">
        <v>540</v>
      </c>
      <c r="D61" s="97" t="s">
        <v>400</v>
      </c>
      <c r="E61" s="99">
        <v>123</v>
      </c>
    </row>
    <row r="62" spans="1:5">
      <c r="A62" s="96" t="s">
        <v>541</v>
      </c>
      <c r="B62" s="97" t="s">
        <v>542</v>
      </c>
      <c r="C62" s="97" t="s">
        <v>543</v>
      </c>
      <c r="D62" s="97" t="s">
        <v>400</v>
      </c>
      <c r="E62" s="99">
        <v>123</v>
      </c>
    </row>
    <row r="63" spans="1:5">
      <c r="A63" s="96" t="s">
        <v>544</v>
      </c>
      <c r="B63" s="97" t="s">
        <v>545</v>
      </c>
      <c r="C63" s="97" t="s">
        <v>406</v>
      </c>
      <c r="D63" s="97" t="s">
        <v>400</v>
      </c>
      <c r="E63" s="99">
        <v>123</v>
      </c>
    </row>
    <row r="64" spans="1:5">
      <c r="A64" s="96" t="s">
        <v>546</v>
      </c>
      <c r="B64" s="97" t="s">
        <v>547</v>
      </c>
      <c r="C64" s="97" t="s">
        <v>409</v>
      </c>
      <c r="D64" s="97" t="s">
        <v>400</v>
      </c>
      <c r="E64" s="99">
        <v>123</v>
      </c>
    </row>
    <row r="65" spans="1:5">
      <c r="A65" s="96" t="s">
        <v>548</v>
      </c>
      <c r="B65" s="97" t="s">
        <v>549</v>
      </c>
      <c r="C65" s="97" t="s">
        <v>412</v>
      </c>
      <c r="D65" s="97" t="s">
        <v>400</v>
      </c>
      <c r="E65" s="99">
        <v>123</v>
      </c>
    </row>
    <row r="66" spans="1:5">
      <c r="A66" s="96" t="s">
        <v>550</v>
      </c>
      <c r="B66" s="97" t="s">
        <v>551</v>
      </c>
      <c r="C66" s="97" t="s">
        <v>421</v>
      </c>
      <c r="D66" s="97" t="s">
        <v>400</v>
      </c>
      <c r="E66" s="99">
        <v>123</v>
      </c>
    </row>
    <row r="67" spans="1:5">
      <c r="A67" s="96" t="s">
        <v>552</v>
      </c>
      <c r="B67" s="97" t="s">
        <v>553</v>
      </c>
      <c r="C67" s="97" t="s">
        <v>554</v>
      </c>
      <c r="D67" s="97" t="s">
        <v>400</v>
      </c>
      <c r="E67" s="99">
        <v>123</v>
      </c>
    </row>
    <row r="68" spans="1:5">
      <c r="A68" s="96" t="s">
        <v>555</v>
      </c>
      <c r="B68" s="97" t="s">
        <v>556</v>
      </c>
      <c r="C68" s="97" t="s">
        <v>430</v>
      </c>
      <c r="D68" s="97" t="s">
        <v>400</v>
      </c>
      <c r="E68" s="99">
        <v>123</v>
      </c>
    </row>
    <row r="69" spans="1:5">
      <c r="A69" s="96" t="s">
        <v>557</v>
      </c>
      <c r="B69" s="97" t="s">
        <v>558</v>
      </c>
      <c r="C69" s="97" t="s">
        <v>436</v>
      </c>
      <c r="D69" s="97" t="s">
        <v>400</v>
      </c>
      <c r="E69" s="99">
        <v>123</v>
      </c>
    </row>
    <row r="70" spans="1:5">
      <c r="A70" s="96" t="s">
        <v>559</v>
      </c>
      <c r="B70" s="97" t="s">
        <v>560</v>
      </c>
      <c r="C70" s="97" t="s">
        <v>561</v>
      </c>
      <c r="D70" s="97" t="s">
        <v>400</v>
      </c>
      <c r="E70" s="99">
        <v>123</v>
      </c>
    </row>
    <row r="71" spans="1:5">
      <c r="A71" s="96" t="s">
        <v>562</v>
      </c>
      <c r="B71" s="97" t="s">
        <v>563</v>
      </c>
      <c r="C71" s="97" t="s">
        <v>564</v>
      </c>
      <c r="D71" s="97" t="s">
        <v>400</v>
      </c>
      <c r="E71" s="99">
        <v>123</v>
      </c>
    </row>
    <row r="72" spans="1:5">
      <c r="A72" s="96" t="s">
        <v>565</v>
      </c>
      <c r="B72" s="97" t="s">
        <v>566</v>
      </c>
      <c r="C72" s="97" t="s">
        <v>561</v>
      </c>
      <c r="D72" s="97" t="s">
        <v>400</v>
      </c>
      <c r="E72" s="99">
        <v>123</v>
      </c>
    </row>
    <row r="73" spans="1:5">
      <c r="A73" s="96" t="s">
        <v>567</v>
      </c>
      <c r="B73" s="97" t="s">
        <v>568</v>
      </c>
      <c r="C73" s="97" t="s">
        <v>451</v>
      </c>
      <c r="D73" s="97" t="s">
        <v>400</v>
      </c>
      <c r="E73" s="99">
        <v>123</v>
      </c>
    </row>
    <row r="74" spans="1:5">
      <c r="A74" s="96" t="s">
        <v>569</v>
      </c>
      <c r="B74" s="97" t="s">
        <v>570</v>
      </c>
      <c r="C74" s="97" t="s">
        <v>457</v>
      </c>
      <c r="D74" s="97" t="s">
        <v>400</v>
      </c>
      <c r="E74" s="99">
        <v>123</v>
      </c>
    </row>
    <row r="75" spans="1:5">
      <c r="A75" s="96" t="s">
        <v>571</v>
      </c>
      <c r="B75" s="97" t="s">
        <v>572</v>
      </c>
      <c r="C75" s="97" t="s">
        <v>463</v>
      </c>
      <c r="D75" s="97" t="s">
        <v>400</v>
      </c>
      <c r="E75" s="99">
        <v>123</v>
      </c>
    </row>
    <row r="76" spans="1:5">
      <c r="A76" s="96" t="s">
        <v>573</v>
      </c>
      <c r="B76" s="97" t="s">
        <v>574</v>
      </c>
      <c r="C76" s="97" t="s">
        <v>466</v>
      </c>
      <c r="D76" s="97" t="s">
        <v>400</v>
      </c>
      <c r="E76" s="99">
        <v>123</v>
      </c>
    </row>
    <row r="77" spans="1:5">
      <c r="A77" s="96" t="s">
        <v>575</v>
      </c>
      <c r="B77" s="97" t="s">
        <v>576</v>
      </c>
      <c r="C77" s="97" t="s">
        <v>469</v>
      </c>
      <c r="D77" s="97" t="s">
        <v>400</v>
      </c>
      <c r="E77" s="99">
        <v>123</v>
      </c>
    </row>
    <row r="78" spans="1:5">
      <c r="A78" s="96" t="s">
        <v>577</v>
      </c>
      <c r="B78" s="97" t="s">
        <v>578</v>
      </c>
      <c r="C78" s="97" t="s">
        <v>475</v>
      </c>
      <c r="D78" s="97" t="s">
        <v>400</v>
      </c>
      <c r="E78" s="99">
        <v>123</v>
      </c>
    </row>
    <row r="79" spans="1:5">
      <c r="A79" s="100" t="s">
        <v>579</v>
      </c>
      <c r="B79" s="101" t="s">
        <v>580</v>
      </c>
      <c r="C79" s="101" t="s">
        <v>508</v>
      </c>
      <c r="D79" s="101" t="s">
        <v>400</v>
      </c>
      <c r="E79" s="103">
        <v>123</v>
      </c>
    </row>
  </sheetData>
  <hyperlinks>
    <hyperlink ref="C4" r:id="rId1" xr:uid="{054D1412-5E8F-4454-B21F-E3BAA61E3EEC}"/>
    <hyperlink ref="C5" r:id="rId2" xr:uid="{BCA31355-833D-4FF8-AA8B-E270D4D0341F}"/>
    <hyperlink ref="C35" r:id="rId3" xr:uid="{0B5285C0-E9EA-4CA6-9046-65A278D06AD3}"/>
    <hyperlink ref="C40" r:id="rId4" xr:uid="{8D3781DD-074A-4AB5-9D34-E611E37A233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28"/>
  <sheetViews>
    <sheetView showGridLines="0" workbookViewId="0">
      <selection activeCell="D4" sqref="D4"/>
    </sheetView>
  </sheetViews>
  <sheetFormatPr baseColWidth="10" defaultRowHeight="15"/>
  <cols>
    <col min="1" max="1" width="4.7109375" style="13" customWidth="1"/>
    <col min="2" max="2" width="11.140625" style="1" customWidth="1"/>
    <col min="3" max="3" width="15" style="2" customWidth="1"/>
    <col min="4" max="4" width="64.28515625" style="3" bestFit="1" customWidth="1"/>
    <col min="5" max="5" width="16.7109375" customWidth="1"/>
    <col min="6" max="6" width="5.7109375" customWidth="1"/>
    <col min="8" max="8" width="11.42578125" style="74"/>
  </cols>
  <sheetData>
    <row r="2" spans="1:8" ht="28.5">
      <c r="A2" s="124" t="s">
        <v>376</v>
      </c>
      <c r="B2" s="124"/>
      <c r="C2" s="124"/>
      <c r="D2" s="124"/>
      <c r="E2" s="124"/>
      <c r="F2" s="124"/>
      <c r="G2" s="124"/>
    </row>
    <row r="3" spans="1:8" ht="56.25">
      <c r="A3" s="16" t="s">
        <v>362</v>
      </c>
      <c r="B3" s="16" t="s">
        <v>0</v>
      </c>
      <c r="C3" s="16" t="s">
        <v>26</v>
      </c>
      <c r="D3" s="16" t="s">
        <v>1</v>
      </c>
      <c r="E3" s="16" t="s">
        <v>27</v>
      </c>
      <c r="F3" s="16" t="s">
        <v>2</v>
      </c>
      <c r="G3" s="16" t="s">
        <v>245</v>
      </c>
    </row>
    <row r="4" spans="1:8">
      <c r="A4" s="39">
        <v>1</v>
      </c>
      <c r="B4" s="17">
        <v>22498</v>
      </c>
      <c r="C4" s="18" t="s">
        <v>45</v>
      </c>
      <c r="D4" s="19" t="s">
        <v>46</v>
      </c>
      <c r="E4" s="35">
        <v>7562</v>
      </c>
      <c r="F4" s="18">
        <v>19</v>
      </c>
      <c r="G4" s="20">
        <f t="shared" ref="G4:G67" si="0">((E4*F4%)+E4)</f>
        <v>8998.7800000000007</v>
      </c>
    </row>
    <row r="5" spans="1:8">
      <c r="A5" s="39">
        <v>2</v>
      </c>
      <c r="B5" s="17">
        <v>30857</v>
      </c>
      <c r="C5" s="18" t="s">
        <v>7</v>
      </c>
      <c r="D5" s="19" t="s">
        <v>47</v>
      </c>
      <c r="E5" s="35">
        <v>1200</v>
      </c>
      <c r="F5" s="18">
        <v>19</v>
      </c>
      <c r="G5" s="20">
        <f t="shared" si="0"/>
        <v>1428</v>
      </c>
    </row>
    <row r="6" spans="1:8">
      <c r="A6" s="39">
        <v>3</v>
      </c>
      <c r="B6" s="17">
        <v>40481</v>
      </c>
      <c r="C6" s="18" t="s">
        <v>11</v>
      </c>
      <c r="D6" s="19" t="s">
        <v>48</v>
      </c>
      <c r="E6" s="35">
        <v>6981</v>
      </c>
      <c r="F6" s="18">
        <v>19</v>
      </c>
      <c r="G6" s="20">
        <f t="shared" si="0"/>
        <v>8307.39</v>
      </c>
    </row>
    <row r="7" spans="1:8">
      <c r="A7" s="39">
        <v>4</v>
      </c>
      <c r="B7" s="17">
        <v>31010</v>
      </c>
      <c r="C7" s="18" t="s">
        <v>49</v>
      </c>
      <c r="D7" s="19" t="s">
        <v>50</v>
      </c>
      <c r="E7" s="35">
        <v>4593</v>
      </c>
      <c r="F7" s="18">
        <v>5</v>
      </c>
      <c r="G7" s="20">
        <f t="shared" si="0"/>
        <v>4822.6499999999996</v>
      </c>
    </row>
    <row r="8" spans="1:8">
      <c r="A8" s="39">
        <v>5</v>
      </c>
      <c r="B8" s="17">
        <v>21679</v>
      </c>
      <c r="C8" s="18" t="s">
        <v>51</v>
      </c>
      <c r="D8" s="19" t="s">
        <v>52</v>
      </c>
      <c r="E8" s="35">
        <v>4190</v>
      </c>
      <c r="F8" s="18">
        <v>19</v>
      </c>
      <c r="G8" s="20">
        <f t="shared" si="0"/>
        <v>4986.1000000000004</v>
      </c>
    </row>
    <row r="9" spans="1:8">
      <c r="A9" s="39">
        <v>6</v>
      </c>
      <c r="B9" s="17">
        <v>50190</v>
      </c>
      <c r="C9" s="18" t="s">
        <v>53</v>
      </c>
      <c r="D9" s="19" t="s">
        <v>54</v>
      </c>
      <c r="E9" s="35">
        <v>390</v>
      </c>
      <c r="F9" s="18">
        <v>19</v>
      </c>
      <c r="G9" s="20">
        <f t="shared" si="0"/>
        <v>464.1</v>
      </c>
    </row>
    <row r="10" spans="1:8">
      <c r="A10" s="39">
        <v>7</v>
      </c>
      <c r="B10" s="17">
        <v>30008</v>
      </c>
      <c r="C10" s="18" t="s">
        <v>55</v>
      </c>
      <c r="D10" s="19" t="s">
        <v>56</v>
      </c>
      <c r="E10" s="35">
        <v>3894</v>
      </c>
      <c r="F10" s="18">
        <v>19</v>
      </c>
      <c r="G10" s="20">
        <f t="shared" si="0"/>
        <v>4633.8599999999997</v>
      </c>
    </row>
    <row r="11" spans="1:8">
      <c r="A11" s="39">
        <v>8</v>
      </c>
      <c r="B11" s="17">
        <v>20084</v>
      </c>
      <c r="C11" s="18" t="s">
        <v>8</v>
      </c>
      <c r="D11" s="19" t="s">
        <v>374</v>
      </c>
      <c r="E11" s="35">
        <v>4048</v>
      </c>
      <c r="F11" s="18">
        <v>19</v>
      </c>
      <c r="G11" s="20">
        <f t="shared" si="0"/>
        <v>4817.12</v>
      </c>
    </row>
    <row r="12" spans="1:8">
      <c r="A12" s="39">
        <v>9</v>
      </c>
      <c r="B12" s="64">
        <v>50197</v>
      </c>
      <c r="C12" s="65" t="s">
        <v>380</v>
      </c>
      <c r="D12" s="66" t="s">
        <v>379</v>
      </c>
      <c r="E12" s="67">
        <v>460</v>
      </c>
      <c r="F12" s="65">
        <v>19</v>
      </c>
      <c r="G12" s="20">
        <f t="shared" si="0"/>
        <v>547.4</v>
      </c>
      <c r="H12" s="55"/>
    </row>
    <row r="13" spans="1:8">
      <c r="A13" s="39">
        <v>10</v>
      </c>
      <c r="B13" s="17">
        <v>61925</v>
      </c>
      <c r="C13" s="18" t="s">
        <v>16</v>
      </c>
      <c r="D13" s="19" t="s">
        <v>57</v>
      </c>
      <c r="E13" s="35">
        <v>350</v>
      </c>
      <c r="F13" s="18">
        <v>19</v>
      </c>
      <c r="G13" s="20">
        <f t="shared" si="0"/>
        <v>416.5</v>
      </c>
    </row>
    <row r="14" spans="1:8">
      <c r="A14" s="39">
        <v>11</v>
      </c>
      <c r="B14" s="17">
        <v>61926</v>
      </c>
      <c r="C14" s="18" t="s">
        <v>58</v>
      </c>
      <c r="D14" s="19" t="s">
        <v>59</v>
      </c>
      <c r="E14" s="35">
        <v>350</v>
      </c>
      <c r="F14" s="18">
        <v>19</v>
      </c>
      <c r="G14" s="20">
        <f t="shared" si="0"/>
        <v>416.5</v>
      </c>
    </row>
    <row r="15" spans="1:8">
      <c r="A15" s="39">
        <v>12</v>
      </c>
      <c r="B15" s="17">
        <v>23025</v>
      </c>
      <c r="C15" s="18" t="s">
        <v>9</v>
      </c>
      <c r="D15" s="19" t="s">
        <v>60</v>
      </c>
      <c r="E15" s="35">
        <v>3472</v>
      </c>
      <c r="F15" s="18">
        <v>19</v>
      </c>
      <c r="G15" s="20">
        <f t="shared" si="0"/>
        <v>4131.68</v>
      </c>
    </row>
    <row r="16" spans="1:8">
      <c r="A16" s="39">
        <v>13</v>
      </c>
      <c r="B16" s="17">
        <v>20730</v>
      </c>
      <c r="C16" s="18" t="s">
        <v>61</v>
      </c>
      <c r="D16" s="19" t="s">
        <v>62</v>
      </c>
      <c r="E16" s="35">
        <v>1927</v>
      </c>
      <c r="F16" s="18">
        <v>19</v>
      </c>
      <c r="G16" s="20">
        <f t="shared" si="0"/>
        <v>2293.13</v>
      </c>
    </row>
    <row r="17" spans="1:7">
      <c r="A17" s="39">
        <v>14</v>
      </c>
      <c r="B17" s="17">
        <v>20237</v>
      </c>
      <c r="C17" s="18" t="s">
        <v>63</v>
      </c>
      <c r="D17" s="19" t="s">
        <v>64</v>
      </c>
      <c r="E17" s="35">
        <v>802</v>
      </c>
      <c r="F17" s="18">
        <v>19</v>
      </c>
      <c r="G17" s="20">
        <f t="shared" si="0"/>
        <v>954.38</v>
      </c>
    </row>
    <row r="18" spans="1:7">
      <c r="A18" s="39">
        <v>15</v>
      </c>
      <c r="B18" s="17">
        <v>20238</v>
      </c>
      <c r="C18" s="18" t="s">
        <v>65</v>
      </c>
      <c r="D18" s="19" t="s">
        <v>66</v>
      </c>
      <c r="E18" s="35">
        <v>500</v>
      </c>
      <c r="F18" s="18">
        <v>19</v>
      </c>
      <c r="G18" s="20">
        <f t="shared" si="0"/>
        <v>595</v>
      </c>
    </row>
    <row r="19" spans="1:7">
      <c r="A19" s="39">
        <v>16</v>
      </c>
      <c r="B19" s="17">
        <v>23031</v>
      </c>
      <c r="C19" s="18" t="s">
        <v>67</v>
      </c>
      <c r="D19" s="19" t="s">
        <v>68</v>
      </c>
      <c r="E19" s="35">
        <v>802</v>
      </c>
      <c r="F19" s="18">
        <v>19</v>
      </c>
      <c r="G19" s="20">
        <f t="shared" si="0"/>
        <v>954.38</v>
      </c>
    </row>
    <row r="20" spans="1:7">
      <c r="A20" s="39">
        <v>17</v>
      </c>
      <c r="B20" s="17">
        <v>23044</v>
      </c>
      <c r="C20" s="18" t="s">
        <v>69</v>
      </c>
      <c r="D20" s="19" t="s">
        <v>70</v>
      </c>
      <c r="E20" s="35">
        <v>4034</v>
      </c>
      <c r="F20" s="18">
        <v>19</v>
      </c>
      <c r="G20" s="20">
        <f t="shared" si="0"/>
        <v>4800.46</v>
      </c>
    </row>
    <row r="21" spans="1:7">
      <c r="A21" s="39">
        <v>18</v>
      </c>
      <c r="B21" s="17">
        <v>22752</v>
      </c>
      <c r="C21" s="18" t="s">
        <v>71</v>
      </c>
      <c r="D21" s="19" t="s">
        <v>72</v>
      </c>
      <c r="E21" s="35">
        <v>4034</v>
      </c>
      <c r="F21" s="18">
        <v>19</v>
      </c>
      <c r="G21" s="20">
        <f t="shared" si="0"/>
        <v>4800.46</v>
      </c>
    </row>
    <row r="22" spans="1:7">
      <c r="A22" s="39">
        <v>19</v>
      </c>
      <c r="B22" s="17">
        <v>50803</v>
      </c>
      <c r="C22" s="18" t="s">
        <v>73</v>
      </c>
      <c r="D22" s="19" t="s">
        <v>74</v>
      </c>
      <c r="E22" s="35">
        <v>5459</v>
      </c>
      <c r="F22" s="18">
        <v>19</v>
      </c>
      <c r="G22" s="20">
        <f t="shared" si="0"/>
        <v>6496.21</v>
      </c>
    </row>
    <row r="23" spans="1:7">
      <c r="A23" s="39">
        <v>20</v>
      </c>
      <c r="B23" s="17">
        <v>60587</v>
      </c>
      <c r="C23" s="18" t="s">
        <v>75</v>
      </c>
      <c r="D23" s="19" t="s">
        <v>76</v>
      </c>
      <c r="E23" s="35">
        <v>180</v>
      </c>
      <c r="F23" s="18">
        <v>19</v>
      </c>
      <c r="G23" s="20">
        <f t="shared" si="0"/>
        <v>214.2</v>
      </c>
    </row>
    <row r="24" spans="1:7">
      <c r="A24" s="39">
        <v>21</v>
      </c>
      <c r="B24" s="17">
        <v>32112</v>
      </c>
      <c r="C24" s="18" t="s">
        <v>10</v>
      </c>
      <c r="D24" s="19" t="s">
        <v>77</v>
      </c>
      <c r="E24" s="35">
        <v>7518</v>
      </c>
      <c r="F24" s="18">
        <v>5</v>
      </c>
      <c r="G24" s="20">
        <f t="shared" si="0"/>
        <v>7893.9</v>
      </c>
    </row>
    <row r="25" spans="1:7">
      <c r="A25" s="39">
        <v>22</v>
      </c>
      <c r="B25" s="17">
        <v>59157</v>
      </c>
      <c r="C25" s="18" t="s">
        <v>78</v>
      </c>
      <c r="D25" s="19" t="s">
        <v>79</v>
      </c>
      <c r="E25" s="35">
        <v>8597</v>
      </c>
      <c r="F25" s="18">
        <v>19</v>
      </c>
      <c r="G25" s="20">
        <f t="shared" si="0"/>
        <v>10230.43</v>
      </c>
    </row>
    <row r="26" spans="1:7">
      <c r="A26" s="39">
        <v>23</v>
      </c>
      <c r="B26" s="17">
        <v>50149</v>
      </c>
      <c r="C26" s="18" t="s">
        <v>80</v>
      </c>
      <c r="D26" s="19" t="s">
        <v>81</v>
      </c>
      <c r="E26" s="35">
        <v>870</v>
      </c>
      <c r="F26" s="18">
        <v>19</v>
      </c>
      <c r="G26" s="20">
        <f t="shared" si="0"/>
        <v>1035.3</v>
      </c>
    </row>
    <row r="27" spans="1:7">
      <c r="A27" s="39">
        <v>24</v>
      </c>
      <c r="B27" s="17">
        <v>61921</v>
      </c>
      <c r="C27" s="18" t="s">
        <v>369</v>
      </c>
      <c r="D27" s="19" t="s">
        <v>368</v>
      </c>
      <c r="E27" s="35">
        <v>1953</v>
      </c>
      <c r="F27" s="18">
        <v>19</v>
      </c>
      <c r="G27" s="20">
        <f t="shared" si="0"/>
        <v>2324.0700000000002</v>
      </c>
    </row>
    <row r="28" spans="1:7">
      <c r="A28" s="39">
        <v>25</v>
      </c>
      <c r="B28" s="17">
        <v>51079</v>
      </c>
      <c r="C28" s="18" t="s">
        <v>82</v>
      </c>
      <c r="D28" s="19" t="s">
        <v>83</v>
      </c>
      <c r="E28" s="35">
        <v>209</v>
      </c>
      <c r="F28" s="18">
        <v>19</v>
      </c>
      <c r="G28" s="20">
        <f t="shared" si="0"/>
        <v>248.71</v>
      </c>
    </row>
    <row r="29" spans="1:7">
      <c r="A29" s="39">
        <v>26</v>
      </c>
      <c r="B29" s="17">
        <v>27533</v>
      </c>
      <c r="C29" s="18" t="s">
        <v>84</v>
      </c>
      <c r="D29" s="19" t="s">
        <v>85</v>
      </c>
      <c r="E29" s="35">
        <v>44680</v>
      </c>
      <c r="F29" s="18">
        <v>19</v>
      </c>
      <c r="G29" s="20">
        <f t="shared" si="0"/>
        <v>53169.2</v>
      </c>
    </row>
    <row r="30" spans="1:7">
      <c r="A30" s="39">
        <v>27</v>
      </c>
      <c r="B30" s="17">
        <v>60623</v>
      </c>
      <c r="C30" s="18" t="s">
        <v>86</v>
      </c>
      <c r="D30" s="19" t="s">
        <v>87</v>
      </c>
      <c r="E30" s="35">
        <v>490</v>
      </c>
      <c r="F30" s="18">
        <v>19</v>
      </c>
      <c r="G30" s="20">
        <f t="shared" si="0"/>
        <v>583.1</v>
      </c>
    </row>
    <row r="31" spans="1:7">
      <c r="A31" s="39">
        <v>28</v>
      </c>
      <c r="B31" s="17">
        <v>22036</v>
      </c>
      <c r="C31" s="18" t="s">
        <v>88</v>
      </c>
      <c r="D31" s="19" t="s">
        <v>89</v>
      </c>
      <c r="E31" s="35">
        <v>2126</v>
      </c>
      <c r="F31" s="18">
        <v>19</v>
      </c>
      <c r="G31" s="20">
        <f t="shared" si="0"/>
        <v>2529.94</v>
      </c>
    </row>
    <row r="32" spans="1:7">
      <c r="A32" s="39">
        <v>29</v>
      </c>
      <c r="B32" s="17">
        <v>61264</v>
      </c>
      <c r="C32" s="18" t="s">
        <v>4</v>
      </c>
      <c r="D32" s="19" t="s">
        <v>90</v>
      </c>
      <c r="E32" s="35">
        <v>600</v>
      </c>
      <c r="F32" s="18">
        <v>19</v>
      </c>
      <c r="G32" s="20">
        <f t="shared" si="0"/>
        <v>714</v>
      </c>
    </row>
    <row r="33" spans="1:7">
      <c r="A33" s="39">
        <v>30</v>
      </c>
      <c r="B33" s="17">
        <v>50279</v>
      </c>
      <c r="C33" s="18" t="s">
        <v>91</v>
      </c>
      <c r="D33" s="19" t="s">
        <v>92</v>
      </c>
      <c r="E33" s="35">
        <v>1926</v>
      </c>
      <c r="F33" s="18">
        <v>19</v>
      </c>
      <c r="G33" s="20">
        <f t="shared" si="0"/>
        <v>2291.94</v>
      </c>
    </row>
    <row r="34" spans="1:7">
      <c r="A34" s="39">
        <v>31</v>
      </c>
      <c r="B34" s="17">
        <v>61279</v>
      </c>
      <c r="C34" s="18" t="s">
        <v>93</v>
      </c>
      <c r="D34" s="19" t="s">
        <v>94</v>
      </c>
      <c r="E34" s="35">
        <v>2966</v>
      </c>
      <c r="F34" s="18">
        <v>19</v>
      </c>
      <c r="G34" s="20">
        <f t="shared" si="0"/>
        <v>3529.54</v>
      </c>
    </row>
    <row r="35" spans="1:7">
      <c r="A35" s="39">
        <v>32</v>
      </c>
      <c r="B35" s="17">
        <v>50322</v>
      </c>
      <c r="C35" s="18" t="s">
        <v>95</v>
      </c>
      <c r="D35" s="19" t="s">
        <v>96</v>
      </c>
      <c r="E35" s="35">
        <v>2009</v>
      </c>
      <c r="F35" s="18">
        <v>19</v>
      </c>
      <c r="G35" s="20">
        <f t="shared" si="0"/>
        <v>2390.71</v>
      </c>
    </row>
    <row r="36" spans="1:7">
      <c r="A36" s="39">
        <v>33</v>
      </c>
      <c r="B36" s="17">
        <v>50014</v>
      </c>
      <c r="C36" s="18" t="s">
        <v>17</v>
      </c>
      <c r="D36" s="19" t="s">
        <v>97</v>
      </c>
      <c r="E36" s="35">
        <v>525</v>
      </c>
      <c r="F36" s="18">
        <v>19</v>
      </c>
      <c r="G36" s="20">
        <f t="shared" si="0"/>
        <v>624.75</v>
      </c>
    </row>
    <row r="37" spans="1:7">
      <c r="A37" s="39">
        <v>34</v>
      </c>
      <c r="B37" s="17">
        <v>50319</v>
      </c>
      <c r="C37" s="18" t="s">
        <v>98</v>
      </c>
      <c r="D37" s="19" t="s">
        <v>99</v>
      </c>
      <c r="E37" s="35">
        <v>1952</v>
      </c>
      <c r="F37" s="18">
        <v>19</v>
      </c>
      <c r="G37" s="20">
        <f t="shared" si="0"/>
        <v>2322.88</v>
      </c>
    </row>
    <row r="38" spans="1:7">
      <c r="A38" s="39">
        <v>35</v>
      </c>
      <c r="B38" s="17">
        <v>60620</v>
      </c>
      <c r="C38" s="18" t="s">
        <v>100</v>
      </c>
      <c r="D38" s="19" t="s">
        <v>101</v>
      </c>
      <c r="E38" s="35">
        <v>1049</v>
      </c>
      <c r="F38" s="18">
        <v>19</v>
      </c>
      <c r="G38" s="20">
        <f t="shared" si="0"/>
        <v>1248.31</v>
      </c>
    </row>
    <row r="39" spans="1:7">
      <c r="A39" s="39">
        <v>36</v>
      </c>
      <c r="B39" s="17">
        <v>61992</v>
      </c>
      <c r="C39" s="18" t="s">
        <v>102</v>
      </c>
      <c r="D39" s="19" t="s">
        <v>103</v>
      </c>
      <c r="E39" s="35">
        <v>8851</v>
      </c>
      <c r="F39" s="18">
        <v>19</v>
      </c>
      <c r="G39" s="20">
        <f t="shared" si="0"/>
        <v>10532.69</v>
      </c>
    </row>
    <row r="40" spans="1:7">
      <c r="A40" s="39">
        <v>37</v>
      </c>
      <c r="B40" s="17">
        <v>60285</v>
      </c>
      <c r="C40" s="18" t="s">
        <v>104</v>
      </c>
      <c r="D40" s="19" t="s">
        <v>105</v>
      </c>
      <c r="E40" s="35">
        <v>4636</v>
      </c>
      <c r="F40" s="18">
        <v>19</v>
      </c>
      <c r="G40" s="20">
        <f t="shared" si="0"/>
        <v>5516.84</v>
      </c>
    </row>
    <row r="41" spans="1:7">
      <c r="A41" s="39">
        <v>38</v>
      </c>
      <c r="B41" s="17">
        <v>40481</v>
      </c>
      <c r="C41" s="18" t="s">
        <v>11</v>
      </c>
      <c r="D41" s="19" t="s">
        <v>48</v>
      </c>
      <c r="E41" s="35">
        <v>6981</v>
      </c>
      <c r="F41" s="18">
        <v>19</v>
      </c>
      <c r="G41" s="20">
        <f t="shared" si="0"/>
        <v>8307.39</v>
      </c>
    </row>
    <row r="42" spans="1:7">
      <c r="A42" s="39">
        <v>39</v>
      </c>
      <c r="B42" s="17"/>
      <c r="C42" s="18"/>
      <c r="D42" s="19" t="s">
        <v>249</v>
      </c>
      <c r="E42" s="35">
        <v>3622</v>
      </c>
      <c r="F42" s="18">
        <v>0</v>
      </c>
      <c r="G42" s="20">
        <f t="shared" si="0"/>
        <v>3622</v>
      </c>
    </row>
    <row r="43" spans="1:7">
      <c r="A43" s="39">
        <v>40</v>
      </c>
      <c r="B43" s="17">
        <v>27291</v>
      </c>
      <c r="C43" s="18" t="s">
        <v>106</v>
      </c>
      <c r="D43" s="19" t="s">
        <v>107</v>
      </c>
      <c r="E43" s="35">
        <v>3881</v>
      </c>
      <c r="F43" s="18">
        <v>19</v>
      </c>
      <c r="G43" s="20">
        <f t="shared" si="0"/>
        <v>4618.3900000000003</v>
      </c>
    </row>
    <row r="44" spans="1:7">
      <c r="A44" s="39">
        <v>41</v>
      </c>
      <c r="B44" s="17">
        <v>27293</v>
      </c>
      <c r="C44" s="18" t="s">
        <v>108</v>
      </c>
      <c r="D44" s="19" t="s">
        <v>109</v>
      </c>
      <c r="E44" s="35">
        <v>2100</v>
      </c>
      <c r="F44" s="18">
        <v>19</v>
      </c>
      <c r="G44" s="20">
        <f t="shared" si="0"/>
        <v>2499</v>
      </c>
    </row>
    <row r="45" spans="1:7">
      <c r="A45" s="39">
        <v>42</v>
      </c>
      <c r="B45" s="17">
        <v>22021</v>
      </c>
      <c r="C45" s="18" t="s">
        <v>110</v>
      </c>
      <c r="D45" s="19" t="s">
        <v>111</v>
      </c>
      <c r="E45" s="35">
        <v>2800</v>
      </c>
      <c r="F45" s="18">
        <v>19</v>
      </c>
      <c r="G45" s="20">
        <f t="shared" si="0"/>
        <v>3332</v>
      </c>
    </row>
    <row r="46" spans="1:7">
      <c r="A46" s="39">
        <v>43</v>
      </c>
      <c r="B46" s="17">
        <v>22009</v>
      </c>
      <c r="C46" s="18" t="s">
        <v>112</v>
      </c>
      <c r="D46" s="19" t="s">
        <v>113</v>
      </c>
      <c r="E46" s="35">
        <v>3139</v>
      </c>
      <c r="F46" s="18">
        <v>19</v>
      </c>
      <c r="G46" s="20">
        <f t="shared" si="0"/>
        <v>3735.41</v>
      </c>
    </row>
    <row r="47" spans="1:7">
      <c r="A47" s="39">
        <v>44</v>
      </c>
      <c r="B47" s="17">
        <v>22721</v>
      </c>
      <c r="C47" s="18" t="s">
        <v>114</v>
      </c>
      <c r="D47" s="19" t="s">
        <v>115</v>
      </c>
      <c r="E47" s="35">
        <v>2397</v>
      </c>
      <c r="F47" s="18">
        <v>19</v>
      </c>
      <c r="G47" s="20">
        <f t="shared" si="0"/>
        <v>2852.43</v>
      </c>
    </row>
    <row r="48" spans="1:7">
      <c r="A48" s="39">
        <v>45</v>
      </c>
      <c r="B48" s="17">
        <v>21858</v>
      </c>
      <c r="C48" s="18" t="s">
        <v>116</v>
      </c>
      <c r="D48" s="19" t="s">
        <v>117</v>
      </c>
      <c r="E48" s="35">
        <v>500</v>
      </c>
      <c r="F48" s="18">
        <v>19</v>
      </c>
      <c r="G48" s="20">
        <f t="shared" si="0"/>
        <v>595</v>
      </c>
    </row>
    <row r="49" spans="1:7">
      <c r="A49" s="39">
        <v>46</v>
      </c>
      <c r="B49" s="17">
        <v>21912</v>
      </c>
      <c r="C49" s="18" t="s">
        <v>118</v>
      </c>
      <c r="D49" s="19" t="s">
        <v>119</v>
      </c>
      <c r="E49" s="35">
        <v>300</v>
      </c>
      <c r="F49" s="18">
        <v>19</v>
      </c>
      <c r="G49" s="20">
        <f t="shared" si="0"/>
        <v>357</v>
      </c>
    </row>
    <row r="50" spans="1:7">
      <c r="A50" s="39">
        <v>47</v>
      </c>
      <c r="B50" s="17">
        <v>30206</v>
      </c>
      <c r="C50" s="18" t="s">
        <v>120</v>
      </c>
      <c r="D50" s="19" t="s">
        <v>121</v>
      </c>
      <c r="E50" s="35">
        <v>1684</v>
      </c>
      <c r="F50" s="18">
        <v>19</v>
      </c>
      <c r="G50" s="20">
        <f t="shared" si="0"/>
        <v>2003.96</v>
      </c>
    </row>
    <row r="51" spans="1:7">
      <c r="A51" s="39">
        <v>48</v>
      </c>
      <c r="B51" s="17">
        <v>30207</v>
      </c>
      <c r="C51" s="18" t="s">
        <v>122</v>
      </c>
      <c r="D51" s="19" t="s">
        <v>123</v>
      </c>
      <c r="E51" s="35">
        <v>1455</v>
      </c>
      <c r="F51" s="18">
        <v>19</v>
      </c>
      <c r="G51" s="20">
        <f t="shared" si="0"/>
        <v>1731.45</v>
      </c>
    </row>
    <row r="52" spans="1:7">
      <c r="A52" s="39">
        <v>49</v>
      </c>
      <c r="B52" s="17">
        <v>31320</v>
      </c>
      <c r="C52" s="18" t="s">
        <v>124</v>
      </c>
      <c r="D52" s="19" t="s">
        <v>125</v>
      </c>
      <c r="E52" s="35">
        <v>4063</v>
      </c>
      <c r="F52" s="18">
        <v>19</v>
      </c>
      <c r="G52" s="20">
        <f t="shared" si="0"/>
        <v>4834.97</v>
      </c>
    </row>
    <row r="53" spans="1:7">
      <c r="A53" s="39">
        <v>50</v>
      </c>
      <c r="B53" s="17">
        <v>30112</v>
      </c>
      <c r="C53" s="18" t="s">
        <v>126</v>
      </c>
      <c r="D53" s="19" t="s">
        <v>127</v>
      </c>
      <c r="E53" s="35">
        <v>5039</v>
      </c>
      <c r="F53" s="18">
        <v>19</v>
      </c>
      <c r="G53" s="20">
        <f t="shared" si="0"/>
        <v>5996.41</v>
      </c>
    </row>
    <row r="54" spans="1:7">
      <c r="A54" s="39">
        <v>51</v>
      </c>
      <c r="B54" s="17">
        <v>51079</v>
      </c>
      <c r="C54" s="18" t="s">
        <v>82</v>
      </c>
      <c r="D54" s="19" t="s">
        <v>83</v>
      </c>
      <c r="E54" s="35">
        <v>209</v>
      </c>
      <c r="F54" s="18">
        <v>19</v>
      </c>
      <c r="G54" s="20">
        <f t="shared" si="0"/>
        <v>248.71</v>
      </c>
    </row>
    <row r="55" spans="1:7">
      <c r="A55" s="39">
        <v>52</v>
      </c>
      <c r="B55" s="47">
        <v>50035</v>
      </c>
      <c r="C55" s="18" t="s">
        <v>128</v>
      </c>
      <c r="D55" s="19" t="s">
        <v>129</v>
      </c>
      <c r="E55" s="35">
        <v>93658</v>
      </c>
      <c r="F55" s="18">
        <v>19</v>
      </c>
      <c r="G55" s="20">
        <f t="shared" si="0"/>
        <v>111453.02</v>
      </c>
    </row>
    <row r="56" spans="1:7">
      <c r="A56" s="39">
        <v>53</v>
      </c>
      <c r="B56" s="17">
        <v>60625</v>
      </c>
      <c r="C56" s="18" t="s">
        <v>130</v>
      </c>
      <c r="D56" s="19" t="s">
        <v>131</v>
      </c>
      <c r="E56" s="35">
        <v>2000</v>
      </c>
      <c r="F56" s="18">
        <v>19</v>
      </c>
      <c r="G56" s="20">
        <f t="shared" si="0"/>
        <v>2380</v>
      </c>
    </row>
    <row r="57" spans="1:7">
      <c r="A57" s="39">
        <v>54</v>
      </c>
      <c r="B57" s="17">
        <v>50389</v>
      </c>
      <c r="C57" s="18" t="s">
        <v>132</v>
      </c>
      <c r="D57" s="19" t="s">
        <v>133</v>
      </c>
      <c r="E57" s="35">
        <v>4308</v>
      </c>
      <c r="F57" s="18">
        <v>19</v>
      </c>
      <c r="G57" s="20">
        <f t="shared" si="0"/>
        <v>5126.5200000000004</v>
      </c>
    </row>
    <row r="58" spans="1:7">
      <c r="A58" s="39">
        <v>55</v>
      </c>
      <c r="B58" s="17">
        <v>50391</v>
      </c>
      <c r="C58" s="18" t="s">
        <v>134</v>
      </c>
      <c r="D58" s="19" t="s">
        <v>135</v>
      </c>
      <c r="E58" s="35">
        <v>4988</v>
      </c>
      <c r="F58" s="18">
        <v>19</v>
      </c>
      <c r="G58" s="20">
        <f t="shared" si="0"/>
        <v>5935.72</v>
      </c>
    </row>
    <row r="59" spans="1:7">
      <c r="A59" s="39">
        <v>56</v>
      </c>
      <c r="B59" s="17">
        <v>61891</v>
      </c>
      <c r="C59" s="18" t="s">
        <v>136</v>
      </c>
      <c r="D59" s="19" t="s">
        <v>137</v>
      </c>
      <c r="E59" s="35">
        <v>1991</v>
      </c>
      <c r="F59" s="18">
        <v>19</v>
      </c>
      <c r="G59" s="20">
        <f t="shared" si="0"/>
        <v>2369.29</v>
      </c>
    </row>
    <row r="60" spans="1:7">
      <c r="A60" s="39">
        <v>57</v>
      </c>
      <c r="B60" s="17">
        <v>61371</v>
      </c>
      <c r="C60" s="18" t="s">
        <v>138</v>
      </c>
      <c r="D60" s="19" t="s">
        <v>139</v>
      </c>
      <c r="E60" s="35">
        <v>2579</v>
      </c>
      <c r="F60" s="18">
        <v>19</v>
      </c>
      <c r="G60" s="20">
        <f t="shared" si="0"/>
        <v>3069.01</v>
      </c>
    </row>
    <row r="61" spans="1:7">
      <c r="A61" s="39">
        <v>58</v>
      </c>
      <c r="B61" s="17">
        <v>21540</v>
      </c>
      <c r="C61" s="18" t="s">
        <v>140</v>
      </c>
      <c r="D61" s="19" t="s">
        <v>141</v>
      </c>
      <c r="E61" s="35">
        <v>2910</v>
      </c>
      <c r="F61" s="18">
        <v>19</v>
      </c>
      <c r="G61" s="20">
        <f t="shared" si="0"/>
        <v>3462.9</v>
      </c>
    </row>
    <row r="62" spans="1:7">
      <c r="A62" s="39">
        <v>59</v>
      </c>
      <c r="B62" s="17">
        <v>21536</v>
      </c>
      <c r="C62" s="18" t="s">
        <v>142</v>
      </c>
      <c r="D62" s="19" t="s">
        <v>143</v>
      </c>
      <c r="E62" s="35">
        <v>3204</v>
      </c>
      <c r="F62" s="18">
        <v>19</v>
      </c>
      <c r="G62" s="20">
        <f t="shared" si="0"/>
        <v>3812.76</v>
      </c>
    </row>
    <row r="63" spans="1:7">
      <c r="A63" s="39">
        <v>60</v>
      </c>
      <c r="B63" s="17">
        <v>50753</v>
      </c>
      <c r="C63" s="18" t="s">
        <v>144</v>
      </c>
      <c r="D63" s="19" t="s">
        <v>145</v>
      </c>
      <c r="E63" s="35">
        <v>4789</v>
      </c>
      <c r="F63" s="18">
        <v>19</v>
      </c>
      <c r="G63" s="20">
        <f t="shared" si="0"/>
        <v>5698.91</v>
      </c>
    </row>
    <row r="64" spans="1:7">
      <c r="A64" s="39">
        <v>61</v>
      </c>
      <c r="B64" s="17">
        <v>21998</v>
      </c>
      <c r="C64" s="18" t="s">
        <v>146</v>
      </c>
      <c r="D64" s="19" t="s">
        <v>147</v>
      </c>
      <c r="E64" s="35">
        <v>44994</v>
      </c>
      <c r="F64" s="18">
        <v>19</v>
      </c>
      <c r="G64" s="20">
        <f t="shared" si="0"/>
        <v>53542.86</v>
      </c>
    </row>
    <row r="65" spans="1:7">
      <c r="A65" s="39">
        <v>62</v>
      </c>
      <c r="B65" s="17">
        <v>27512</v>
      </c>
      <c r="C65" s="18" t="s">
        <v>148</v>
      </c>
      <c r="D65" s="19" t="s">
        <v>149</v>
      </c>
      <c r="E65" s="35">
        <v>49279</v>
      </c>
      <c r="F65" s="18">
        <v>19</v>
      </c>
      <c r="G65" s="20">
        <f t="shared" si="0"/>
        <v>58642.01</v>
      </c>
    </row>
    <row r="66" spans="1:7">
      <c r="A66" s="39">
        <v>63</v>
      </c>
      <c r="B66" s="17">
        <v>60592</v>
      </c>
      <c r="C66" s="18" t="s">
        <v>150</v>
      </c>
      <c r="D66" s="19" t="s">
        <v>151</v>
      </c>
      <c r="E66" s="35">
        <v>190</v>
      </c>
      <c r="F66" s="18">
        <v>0</v>
      </c>
      <c r="G66" s="20">
        <f t="shared" si="0"/>
        <v>190</v>
      </c>
    </row>
    <row r="67" spans="1:7">
      <c r="A67" s="39">
        <v>64</v>
      </c>
      <c r="B67" s="17">
        <v>50050</v>
      </c>
      <c r="C67" s="18" t="s">
        <v>3</v>
      </c>
      <c r="D67" s="19" t="s">
        <v>152</v>
      </c>
      <c r="E67" s="35">
        <v>3997</v>
      </c>
      <c r="F67" s="18">
        <v>19</v>
      </c>
      <c r="G67" s="20">
        <f t="shared" si="0"/>
        <v>4756.43</v>
      </c>
    </row>
    <row r="68" spans="1:7">
      <c r="A68" s="39">
        <v>65</v>
      </c>
      <c r="B68" s="17">
        <v>40356</v>
      </c>
      <c r="C68" s="18" t="s">
        <v>153</v>
      </c>
      <c r="D68" s="19" t="s">
        <v>154</v>
      </c>
      <c r="E68" s="35">
        <v>6510</v>
      </c>
      <c r="F68" s="18">
        <v>19</v>
      </c>
      <c r="G68" s="20">
        <f t="shared" ref="G68:G127" si="1">((E68*F68%)+E68)</f>
        <v>7746.9</v>
      </c>
    </row>
    <row r="69" spans="1:7">
      <c r="A69" s="39">
        <v>66</v>
      </c>
      <c r="B69" s="17">
        <v>27120</v>
      </c>
      <c r="C69" s="18" t="s">
        <v>155</v>
      </c>
      <c r="D69" s="19" t="s">
        <v>156</v>
      </c>
      <c r="E69" s="35">
        <v>11842</v>
      </c>
      <c r="F69" s="18">
        <v>19</v>
      </c>
      <c r="G69" s="20">
        <f t="shared" si="1"/>
        <v>14091.98</v>
      </c>
    </row>
    <row r="70" spans="1:7">
      <c r="A70" s="39">
        <v>67</v>
      </c>
      <c r="B70" s="17">
        <v>40548</v>
      </c>
      <c r="C70" s="18" t="s">
        <v>157</v>
      </c>
      <c r="D70" s="19" t="s">
        <v>158</v>
      </c>
      <c r="E70" s="35">
        <v>1933</v>
      </c>
      <c r="F70" s="18">
        <v>19</v>
      </c>
      <c r="G70" s="20">
        <f t="shared" si="1"/>
        <v>2300.27</v>
      </c>
    </row>
    <row r="71" spans="1:7">
      <c r="A71" s="39">
        <v>68</v>
      </c>
      <c r="B71" s="47">
        <v>27013</v>
      </c>
      <c r="C71" s="44" t="s">
        <v>378</v>
      </c>
      <c r="D71" s="45" t="s">
        <v>377</v>
      </c>
      <c r="E71" s="46">
        <v>8288</v>
      </c>
      <c r="F71" s="44">
        <v>19</v>
      </c>
      <c r="G71" s="20">
        <f t="shared" si="1"/>
        <v>9862.7199999999993</v>
      </c>
    </row>
    <row r="72" spans="1:7">
      <c r="A72" s="39">
        <v>69</v>
      </c>
      <c r="B72" s="17">
        <v>22438</v>
      </c>
      <c r="C72" s="18" t="s">
        <v>159</v>
      </c>
      <c r="D72" s="19" t="s">
        <v>160</v>
      </c>
      <c r="E72" s="35">
        <v>1850</v>
      </c>
      <c r="F72" s="18">
        <v>19</v>
      </c>
      <c r="G72" s="20">
        <f t="shared" si="1"/>
        <v>2201.5</v>
      </c>
    </row>
    <row r="73" spans="1:7">
      <c r="A73" s="39">
        <v>70</v>
      </c>
      <c r="B73" s="17">
        <v>40154</v>
      </c>
      <c r="C73" s="18" t="s">
        <v>161</v>
      </c>
      <c r="D73" s="19" t="s">
        <v>162</v>
      </c>
      <c r="E73" s="35">
        <v>4238</v>
      </c>
      <c r="F73" s="18">
        <v>19</v>
      </c>
      <c r="G73" s="20">
        <f t="shared" si="1"/>
        <v>5043.22</v>
      </c>
    </row>
    <row r="74" spans="1:7">
      <c r="A74" s="39">
        <v>71</v>
      </c>
      <c r="B74" s="17">
        <v>52028</v>
      </c>
      <c r="C74" s="18" t="s">
        <v>163</v>
      </c>
      <c r="D74" s="19" t="s">
        <v>164</v>
      </c>
      <c r="E74" s="35">
        <v>1281</v>
      </c>
      <c r="F74" s="18">
        <v>19</v>
      </c>
      <c r="G74" s="20">
        <f t="shared" si="1"/>
        <v>1524.39</v>
      </c>
    </row>
    <row r="75" spans="1:7">
      <c r="A75" s="39">
        <v>72</v>
      </c>
      <c r="B75" s="17">
        <v>52029</v>
      </c>
      <c r="C75" s="18" t="s">
        <v>165</v>
      </c>
      <c r="D75" s="19" t="s">
        <v>166</v>
      </c>
      <c r="E75" s="35">
        <v>1281</v>
      </c>
      <c r="F75" s="18">
        <v>19</v>
      </c>
      <c r="G75" s="20">
        <f t="shared" si="1"/>
        <v>1524.39</v>
      </c>
    </row>
    <row r="76" spans="1:7">
      <c r="A76" s="39">
        <v>73</v>
      </c>
      <c r="B76" s="17">
        <v>52030</v>
      </c>
      <c r="C76" s="18" t="s">
        <v>167</v>
      </c>
      <c r="D76" s="19" t="s">
        <v>168</v>
      </c>
      <c r="E76" s="35">
        <v>1281</v>
      </c>
      <c r="F76" s="18">
        <v>19</v>
      </c>
      <c r="G76" s="20">
        <f t="shared" si="1"/>
        <v>1524.39</v>
      </c>
    </row>
    <row r="77" spans="1:7">
      <c r="A77" s="39">
        <v>74</v>
      </c>
      <c r="B77" s="17">
        <v>52031</v>
      </c>
      <c r="C77" s="18" t="s">
        <v>169</v>
      </c>
      <c r="D77" s="19" t="s">
        <v>170</v>
      </c>
      <c r="E77" s="35">
        <v>1281</v>
      </c>
      <c r="F77" s="18">
        <v>19</v>
      </c>
      <c r="G77" s="20">
        <f t="shared" si="1"/>
        <v>1524.39</v>
      </c>
    </row>
    <row r="78" spans="1:7">
      <c r="A78" s="39">
        <v>75</v>
      </c>
      <c r="B78" s="17">
        <v>51859</v>
      </c>
      <c r="C78" s="18" t="s">
        <v>171</v>
      </c>
      <c r="D78" s="19" t="s">
        <v>172</v>
      </c>
      <c r="E78" s="35">
        <v>910</v>
      </c>
      <c r="F78" s="18">
        <v>19</v>
      </c>
      <c r="G78" s="20">
        <f t="shared" si="1"/>
        <v>1082.9000000000001</v>
      </c>
    </row>
    <row r="79" spans="1:7">
      <c r="A79" s="39">
        <v>76</v>
      </c>
      <c r="B79" s="17">
        <v>32092</v>
      </c>
      <c r="C79" s="18" t="s">
        <v>15</v>
      </c>
      <c r="D79" s="19" t="s">
        <v>173</v>
      </c>
      <c r="E79" s="35">
        <v>3903</v>
      </c>
      <c r="F79" s="18">
        <v>19</v>
      </c>
      <c r="G79" s="20">
        <f t="shared" si="1"/>
        <v>4644.57</v>
      </c>
    </row>
    <row r="80" spans="1:7">
      <c r="A80" s="39">
        <v>77</v>
      </c>
      <c r="B80" s="17">
        <v>50485</v>
      </c>
      <c r="C80" s="18" t="s">
        <v>174</v>
      </c>
      <c r="D80" s="19" t="s">
        <v>175</v>
      </c>
      <c r="E80" s="35">
        <v>655</v>
      </c>
      <c r="F80" s="18">
        <v>19</v>
      </c>
      <c r="G80" s="20">
        <f t="shared" si="1"/>
        <v>779.45</v>
      </c>
    </row>
    <row r="81" spans="1:8">
      <c r="A81" s="39">
        <v>78</v>
      </c>
      <c r="B81" s="17">
        <v>50486</v>
      </c>
      <c r="C81" s="18" t="s">
        <v>176</v>
      </c>
      <c r="D81" s="19" t="s">
        <v>177</v>
      </c>
      <c r="E81" s="35">
        <v>655</v>
      </c>
      <c r="F81" s="18">
        <v>19</v>
      </c>
      <c r="G81" s="20">
        <f t="shared" si="1"/>
        <v>779.45</v>
      </c>
    </row>
    <row r="82" spans="1:8">
      <c r="A82" s="39">
        <v>79</v>
      </c>
      <c r="B82" s="17">
        <v>20156</v>
      </c>
      <c r="C82" s="18" t="s">
        <v>13</v>
      </c>
      <c r="D82" s="19" t="s">
        <v>178</v>
      </c>
      <c r="E82" s="35">
        <v>3480</v>
      </c>
      <c r="F82" s="18">
        <v>19</v>
      </c>
      <c r="G82" s="20">
        <f t="shared" si="1"/>
        <v>4141.2</v>
      </c>
    </row>
    <row r="83" spans="1:8">
      <c r="A83" s="39">
        <v>80</v>
      </c>
      <c r="B83" s="17">
        <v>50043</v>
      </c>
      <c r="C83" s="18" t="s">
        <v>6</v>
      </c>
      <c r="D83" s="19" t="s">
        <v>179</v>
      </c>
      <c r="E83" s="35">
        <v>9733</v>
      </c>
      <c r="F83" s="18">
        <v>19</v>
      </c>
      <c r="G83" s="20">
        <f t="shared" si="1"/>
        <v>11582.27</v>
      </c>
    </row>
    <row r="84" spans="1:8">
      <c r="A84" s="39">
        <v>81</v>
      </c>
      <c r="B84" s="17">
        <v>60355</v>
      </c>
      <c r="C84" s="44" t="s">
        <v>180</v>
      </c>
      <c r="D84" s="45" t="s">
        <v>181</v>
      </c>
      <c r="E84" s="46">
        <v>9333</v>
      </c>
      <c r="F84" s="18">
        <v>19</v>
      </c>
      <c r="G84" s="20">
        <f t="shared" si="1"/>
        <v>11106.27</v>
      </c>
    </row>
    <row r="85" spans="1:8">
      <c r="A85" s="39">
        <v>82</v>
      </c>
      <c r="B85" s="17">
        <v>50044</v>
      </c>
      <c r="C85" s="44" t="s">
        <v>182</v>
      </c>
      <c r="D85" s="45" t="s">
        <v>183</v>
      </c>
      <c r="E85" s="46">
        <v>12134</v>
      </c>
      <c r="F85" s="18">
        <v>19</v>
      </c>
      <c r="G85" s="20">
        <f t="shared" si="1"/>
        <v>14439.46</v>
      </c>
    </row>
    <row r="86" spans="1:8">
      <c r="A86" s="39">
        <v>83</v>
      </c>
      <c r="B86" s="17">
        <v>60571</v>
      </c>
      <c r="C86" s="44" t="s">
        <v>184</v>
      </c>
      <c r="D86" s="45" t="s">
        <v>185</v>
      </c>
      <c r="E86" s="46">
        <v>11933</v>
      </c>
      <c r="F86" s="18">
        <v>19</v>
      </c>
      <c r="G86" s="20">
        <f t="shared" si="1"/>
        <v>14200.27</v>
      </c>
    </row>
    <row r="87" spans="1:8">
      <c r="A87" s="39">
        <v>84</v>
      </c>
      <c r="B87" s="17">
        <v>59786</v>
      </c>
      <c r="C87" s="44" t="s">
        <v>371</v>
      </c>
      <c r="D87" s="45" t="s">
        <v>370</v>
      </c>
      <c r="E87" s="46">
        <v>6970</v>
      </c>
      <c r="F87" s="18">
        <v>19</v>
      </c>
      <c r="G87" s="20">
        <f t="shared" si="1"/>
        <v>8294.2999999999993</v>
      </c>
    </row>
    <row r="88" spans="1:8">
      <c r="A88" s="39">
        <v>85</v>
      </c>
      <c r="B88" s="47">
        <v>10968</v>
      </c>
      <c r="C88" s="44" t="s">
        <v>186</v>
      </c>
      <c r="D88" s="45" t="s">
        <v>365</v>
      </c>
      <c r="E88" s="46">
        <v>41185</v>
      </c>
      <c r="F88" s="44">
        <v>19</v>
      </c>
      <c r="G88" s="20">
        <f t="shared" si="1"/>
        <v>49010.15</v>
      </c>
      <c r="H88" s="75"/>
    </row>
    <row r="89" spans="1:8">
      <c r="A89" s="39">
        <v>86</v>
      </c>
      <c r="B89" s="17">
        <v>20368</v>
      </c>
      <c r="C89" s="18" t="s">
        <v>187</v>
      </c>
      <c r="D89" s="19" t="s">
        <v>188</v>
      </c>
      <c r="E89" s="35">
        <v>42319</v>
      </c>
      <c r="F89" s="18">
        <v>19</v>
      </c>
      <c r="G89" s="20">
        <f t="shared" si="1"/>
        <v>50359.61</v>
      </c>
    </row>
    <row r="90" spans="1:8">
      <c r="A90" s="39">
        <v>87</v>
      </c>
      <c r="B90" s="17">
        <v>21690</v>
      </c>
      <c r="C90" s="18" t="s">
        <v>189</v>
      </c>
      <c r="D90" s="19" t="s">
        <v>190</v>
      </c>
      <c r="E90" s="35">
        <v>44848</v>
      </c>
      <c r="F90" s="18">
        <v>19</v>
      </c>
      <c r="G90" s="20">
        <f t="shared" si="1"/>
        <v>53369.120000000003</v>
      </c>
    </row>
    <row r="91" spans="1:8">
      <c r="A91" s="39">
        <v>88</v>
      </c>
      <c r="B91" s="17">
        <v>21692</v>
      </c>
      <c r="C91" s="18" t="s">
        <v>191</v>
      </c>
      <c r="D91" s="19" t="s">
        <v>192</v>
      </c>
      <c r="E91" s="35">
        <v>44848</v>
      </c>
      <c r="F91" s="18">
        <v>19</v>
      </c>
      <c r="G91" s="20">
        <f t="shared" si="1"/>
        <v>53369.120000000003</v>
      </c>
    </row>
    <row r="92" spans="1:8">
      <c r="A92" s="39">
        <v>89</v>
      </c>
      <c r="B92" s="17">
        <v>52238</v>
      </c>
      <c r="C92" s="18" t="s">
        <v>193</v>
      </c>
      <c r="D92" s="19" t="s">
        <v>194</v>
      </c>
      <c r="E92" s="35">
        <v>10444</v>
      </c>
      <c r="F92" s="18">
        <v>19</v>
      </c>
      <c r="G92" s="20">
        <f t="shared" si="1"/>
        <v>12428.36</v>
      </c>
    </row>
    <row r="93" spans="1:8">
      <c r="A93" s="39">
        <v>90</v>
      </c>
      <c r="B93" s="17">
        <v>61801</v>
      </c>
      <c r="C93" s="18" t="s">
        <v>5</v>
      </c>
      <c r="D93" s="19" t="s">
        <v>195</v>
      </c>
      <c r="E93" s="35">
        <v>2453</v>
      </c>
      <c r="F93" s="18">
        <v>19</v>
      </c>
      <c r="G93" s="20">
        <f t="shared" si="1"/>
        <v>2919.07</v>
      </c>
    </row>
    <row r="94" spans="1:8">
      <c r="A94" s="39">
        <v>91</v>
      </c>
      <c r="B94" s="17">
        <v>60708</v>
      </c>
      <c r="C94" s="18" t="s">
        <v>196</v>
      </c>
      <c r="D94" s="19" t="s">
        <v>197</v>
      </c>
      <c r="E94" s="35">
        <v>6814</v>
      </c>
      <c r="F94" s="18">
        <v>19</v>
      </c>
      <c r="G94" s="20">
        <f t="shared" si="1"/>
        <v>8108.66</v>
      </c>
    </row>
    <row r="95" spans="1:8">
      <c r="A95" s="39">
        <v>92</v>
      </c>
      <c r="B95" s="17">
        <v>61936</v>
      </c>
      <c r="C95" s="18" t="s">
        <v>18</v>
      </c>
      <c r="D95" s="19" t="s">
        <v>198</v>
      </c>
      <c r="E95" s="35">
        <v>650</v>
      </c>
      <c r="F95" s="18">
        <v>19</v>
      </c>
      <c r="G95" s="20">
        <f t="shared" si="1"/>
        <v>773.5</v>
      </c>
    </row>
    <row r="96" spans="1:8">
      <c r="A96" s="39">
        <v>93</v>
      </c>
      <c r="B96" s="17">
        <v>61937</v>
      </c>
      <c r="C96" s="18" t="s">
        <v>19</v>
      </c>
      <c r="D96" s="19" t="s">
        <v>199</v>
      </c>
      <c r="E96" s="35">
        <v>650</v>
      </c>
      <c r="F96" s="18">
        <v>19</v>
      </c>
      <c r="G96" s="20">
        <f t="shared" si="1"/>
        <v>773.5</v>
      </c>
    </row>
    <row r="97" spans="1:8">
      <c r="A97" s="39">
        <v>94</v>
      </c>
      <c r="B97" s="17">
        <v>59178</v>
      </c>
      <c r="C97" s="18" t="s">
        <v>200</v>
      </c>
      <c r="D97" s="45" t="s">
        <v>201</v>
      </c>
      <c r="E97" s="35">
        <v>6244</v>
      </c>
      <c r="F97" s="18">
        <v>19</v>
      </c>
      <c r="G97" s="20">
        <f t="shared" si="1"/>
        <v>7430.3600000000006</v>
      </c>
    </row>
    <row r="98" spans="1:8">
      <c r="A98" s="39">
        <v>95</v>
      </c>
      <c r="B98" s="17">
        <v>21984</v>
      </c>
      <c r="C98" s="18" t="s">
        <v>202</v>
      </c>
      <c r="D98" s="19" t="s">
        <v>203</v>
      </c>
      <c r="E98" s="35">
        <v>3167</v>
      </c>
      <c r="F98" s="18">
        <v>19</v>
      </c>
      <c r="G98" s="20">
        <f t="shared" si="1"/>
        <v>3768.73</v>
      </c>
    </row>
    <row r="99" spans="1:8">
      <c r="A99" s="39">
        <v>96</v>
      </c>
      <c r="B99" s="17">
        <v>60635</v>
      </c>
      <c r="C99" s="18" t="s">
        <v>204</v>
      </c>
      <c r="D99" s="19" t="s">
        <v>205</v>
      </c>
      <c r="E99" s="35">
        <v>400</v>
      </c>
      <c r="F99" s="18">
        <v>19</v>
      </c>
      <c r="G99" s="20">
        <f t="shared" si="1"/>
        <v>476</v>
      </c>
    </row>
    <row r="100" spans="1:8">
      <c r="A100" s="39">
        <v>97</v>
      </c>
      <c r="B100" s="17">
        <v>27138</v>
      </c>
      <c r="C100" s="18" t="s">
        <v>12</v>
      </c>
      <c r="D100" s="19" t="s">
        <v>206</v>
      </c>
      <c r="E100" s="35">
        <v>13575</v>
      </c>
      <c r="F100" s="18">
        <v>19</v>
      </c>
      <c r="G100" s="20">
        <f t="shared" si="1"/>
        <v>16154.25</v>
      </c>
    </row>
    <row r="101" spans="1:8">
      <c r="A101" s="39">
        <v>98</v>
      </c>
      <c r="B101" s="47">
        <v>50356</v>
      </c>
      <c r="C101" s="44" t="s">
        <v>382</v>
      </c>
      <c r="D101" s="45" t="s">
        <v>381</v>
      </c>
      <c r="E101" s="46">
        <v>1098</v>
      </c>
      <c r="F101" s="44">
        <v>19</v>
      </c>
      <c r="G101" s="20">
        <f t="shared" si="1"/>
        <v>1306.6199999999999</v>
      </c>
      <c r="H101" s="55"/>
    </row>
    <row r="102" spans="1:8">
      <c r="A102" s="39">
        <v>99</v>
      </c>
      <c r="B102" s="17">
        <v>52039</v>
      </c>
      <c r="C102" s="18" t="s">
        <v>207</v>
      </c>
      <c r="D102" s="19" t="s">
        <v>208</v>
      </c>
      <c r="E102" s="35">
        <v>989</v>
      </c>
      <c r="F102" s="18">
        <v>19</v>
      </c>
      <c r="G102" s="20">
        <f t="shared" si="1"/>
        <v>1176.9100000000001</v>
      </c>
    </row>
    <row r="103" spans="1:8">
      <c r="A103" s="39">
        <v>100</v>
      </c>
      <c r="B103" s="17">
        <v>52087</v>
      </c>
      <c r="C103" s="18" t="s">
        <v>209</v>
      </c>
      <c r="D103" s="19" t="s">
        <v>210</v>
      </c>
      <c r="E103" s="35">
        <v>989</v>
      </c>
      <c r="F103" s="18">
        <v>19</v>
      </c>
      <c r="G103" s="20">
        <f t="shared" si="1"/>
        <v>1176.9100000000001</v>
      </c>
    </row>
    <row r="104" spans="1:8">
      <c r="A104" s="39">
        <v>101</v>
      </c>
      <c r="B104" s="17">
        <v>52088</v>
      </c>
      <c r="C104" s="18" t="s">
        <v>211</v>
      </c>
      <c r="D104" s="19" t="s">
        <v>212</v>
      </c>
      <c r="E104" s="35">
        <v>989</v>
      </c>
      <c r="F104" s="18">
        <v>19</v>
      </c>
      <c r="G104" s="20">
        <f t="shared" si="1"/>
        <v>1176.9100000000001</v>
      </c>
    </row>
    <row r="105" spans="1:8">
      <c r="A105" s="39">
        <v>102</v>
      </c>
      <c r="B105" s="17">
        <v>61304</v>
      </c>
      <c r="C105" s="18" t="s">
        <v>213</v>
      </c>
      <c r="D105" s="19" t="s">
        <v>214</v>
      </c>
      <c r="E105" s="35">
        <v>4974</v>
      </c>
      <c r="F105" s="18">
        <v>19</v>
      </c>
      <c r="G105" s="20">
        <f t="shared" si="1"/>
        <v>5919.06</v>
      </c>
    </row>
    <row r="106" spans="1:8">
      <c r="A106" s="39">
        <v>103</v>
      </c>
      <c r="B106" s="17">
        <v>59950</v>
      </c>
      <c r="C106" s="18" t="s">
        <v>215</v>
      </c>
      <c r="D106" s="19" t="s">
        <v>216</v>
      </c>
      <c r="E106" s="35">
        <v>1301</v>
      </c>
      <c r="F106" s="18">
        <v>19</v>
      </c>
      <c r="G106" s="20">
        <f t="shared" si="1"/>
        <v>1548.19</v>
      </c>
    </row>
    <row r="107" spans="1:8">
      <c r="A107" s="39">
        <v>104</v>
      </c>
      <c r="B107" s="17">
        <v>27497</v>
      </c>
      <c r="C107" s="18" t="s">
        <v>217</v>
      </c>
      <c r="D107" s="19" t="s">
        <v>218</v>
      </c>
      <c r="E107" s="35">
        <v>42547</v>
      </c>
      <c r="F107" s="18">
        <v>19</v>
      </c>
      <c r="G107" s="20">
        <f t="shared" si="1"/>
        <v>50630.93</v>
      </c>
    </row>
    <row r="108" spans="1:8">
      <c r="A108" s="39">
        <v>105</v>
      </c>
      <c r="B108" s="17">
        <v>50854</v>
      </c>
      <c r="C108" s="18" t="s">
        <v>219</v>
      </c>
      <c r="D108" s="19" t="s">
        <v>220</v>
      </c>
      <c r="E108" s="35">
        <v>1228</v>
      </c>
      <c r="F108" s="18">
        <v>19</v>
      </c>
      <c r="G108" s="20">
        <f t="shared" si="1"/>
        <v>1461.32</v>
      </c>
    </row>
    <row r="109" spans="1:8">
      <c r="A109" s="39">
        <v>106</v>
      </c>
      <c r="B109" s="17">
        <v>10958</v>
      </c>
      <c r="C109" s="18" t="s">
        <v>221</v>
      </c>
      <c r="D109" s="19" t="s">
        <v>222</v>
      </c>
      <c r="E109" s="35">
        <v>1752</v>
      </c>
      <c r="F109" s="18">
        <v>19</v>
      </c>
      <c r="G109" s="20">
        <f t="shared" si="1"/>
        <v>2084.88</v>
      </c>
    </row>
    <row r="110" spans="1:8">
      <c r="A110" s="39">
        <v>107</v>
      </c>
      <c r="B110" s="17">
        <v>61457</v>
      </c>
      <c r="C110" s="18" t="s">
        <v>223</v>
      </c>
      <c r="D110" s="19" t="s">
        <v>224</v>
      </c>
      <c r="E110" s="35">
        <v>73</v>
      </c>
      <c r="F110" s="18">
        <v>19</v>
      </c>
      <c r="G110" s="20">
        <f t="shared" si="1"/>
        <v>86.87</v>
      </c>
    </row>
    <row r="111" spans="1:8">
      <c r="A111" s="39">
        <v>108</v>
      </c>
      <c r="B111" s="17">
        <v>61458</v>
      </c>
      <c r="C111" s="18" t="s">
        <v>20</v>
      </c>
      <c r="D111" s="19" t="s">
        <v>225</v>
      </c>
      <c r="E111" s="35">
        <v>76</v>
      </c>
      <c r="F111" s="18">
        <v>19</v>
      </c>
      <c r="G111" s="20">
        <f t="shared" si="1"/>
        <v>90.44</v>
      </c>
    </row>
    <row r="112" spans="1:8">
      <c r="A112" s="39">
        <v>109</v>
      </c>
      <c r="B112" s="17">
        <v>50162</v>
      </c>
      <c r="C112" s="18" t="s">
        <v>226</v>
      </c>
      <c r="D112" s="19" t="s">
        <v>227</v>
      </c>
      <c r="E112" s="35">
        <v>275</v>
      </c>
      <c r="F112" s="18">
        <v>19</v>
      </c>
      <c r="G112" s="20">
        <f t="shared" si="1"/>
        <v>327.25</v>
      </c>
    </row>
    <row r="113" spans="1:10">
      <c r="A113" s="39">
        <v>110</v>
      </c>
      <c r="B113" s="17">
        <v>60447</v>
      </c>
      <c r="C113" s="18" t="s">
        <v>228</v>
      </c>
      <c r="D113" s="19" t="s">
        <v>229</v>
      </c>
      <c r="E113" s="35">
        <v>230</v>
      </c>
      <c r="F113" s="18">
        <v>19</v>
      </c>
      <c r="G113" s="20">
        <f t="shared" si="1"/>
        <v>273.7</v>
      </c>
    </row>
    <row r="114" spans="1:10">
      <c r="A114" s="39">
        <v>111</v>
      </c>
      <c r="B114" s="47">
        <v>30378</v>
      </c>
      <c r="C114" s="44" t="s">
        <v>230</v>
      </c>
      <c r="D114" s="45" t="s">
        <v>231</v>
      </c>
      <c r="E114" s="46">
        <v>6760</v>
      </c>
      <c r="F114" s="44">
        <v>19</v>
      </c>
      <c r="G114" s="20">
        <f t="shared" si="1"/>
        <v>8044.4</v>
      </c>
    </row>
    <row r="115" spans="1:10">
      <c r="A115" s="39">
        <v>112</v>
      </c>
      <c r="B115" s="47">
        <v>30461</v>
      </c>
      <c r="C115" s="44" t="s">
        <v>232</v>
      </c>
      <c r="D115" s="45" t="s">
        <v>233</v>
      </c>
      <c r="E115" s="46">
        <v>6760</v>
      </c>
      <c r="F115" s="44">
        <v>19</v>
      </c>
      <c r="G115" s="20">
        <f t="shared" si="1"/>
        <v>8044.4</v>
      </c>
    </row>
    <row r="116" spans="1:10">
      <c r="A116" s="39">
        <v>113</v>
      </c>
      <c r="B116" s="47">
        <v>60639</v>
      </c>
      <c r="C116" s="44" t="s">
        <v>234</v>
      </c>
      <c r="D116" s="45" t="s">
        <v>235</v>
      </c>
      <c r="E116" s="46">
        <v>1821</v>
      </c>
      <c r="F116" s="44">
        <v>19</v>
      </c>
      <c r="G116" s="20">
        <f t="shared" si="1"/>
        <v>2166.9899999999998</v>
      </c>
    </row>
    <row r="117" spans="1:10">
      <c r="A117" s="39">
        <v>114</v>
      </c>
      <c r="B117" s="47">
        <v>50828</v>
      </c>
      <c r="C117" s="44" t="s">
        <v>236</v>
      </c>
      <c r="D117" s="45" t="s">
        <v>237</v>
      </c>
      <c r="E117" s="46">
        <v>1985</v>
      </c>
      <c r="F117" s="44">
        <v>19</v>
      </c>
      <c r="G117" s="20">
        <f t="shared" si="1"/>
        <v>2362.15</v>
      </c>
    </row>
    <row r="118" spans="1:10">
      <c r="A118" s="39">
        <v>115</v>
      </c>
      <c r="B118" s="47">
        <v>10984</v>
      </c>
      <c r="C118" s="44" t="s">
        <v>238</v>
      </c>
      <c r="D118" s="45" t="s">
        <v>239</v>
      </c>
      <c r="E118" s="46">
        <v>4490</v>
      </c>
      <c r="F118" s="44">
        <v>19</v>
      </c>
      <c r="G118" s="20">
        <f t="shared" si="1"/>
        <v>5343.1</v>
      </c>
      <c r="H118" s="55"/>
    </row>
    <row r="119" spans="1:10">
      <c r="A119" s="39">
        <v>116</v>
      </c>
      <c r="B119" s="47"/>
      <c r="C119" s="44" t="s">
        <v>366</v>
      </c>
      <c r="D119" s="45" t="s">
        <v>367</v>
      </c>
      <c r="E119" s="46">
        <v>125203</v>
      </c>
      <c r="F119" s="44">
        <v>19</v>
      </c>
      <c r="G119" s="20">
        <f t="shared" si="1"/>
        <v>148991.57</v>
      </c>
    </row>
    <row r="120" spans="1:10">
      <c r="A120" s="39">
        <v>117</v>
      </c>
      <c r="B120" s="47">
        <v>21980</v>
      </c>
      <c r="C120" s="44" t="s">
        <v>240</v>
      </c>
      <c r="D120" s="45" t="s">
        <v>241</v>
      </c>
      <c r="E120" s="46">
        <v>5988</v>
      </c>
      <c r="F120" s="44">
        <v>19</v>
      </c>
      <c r="G120" s="20">
        <f t="shared" si="1"/>
        <v>7125.72</v>
      </c>
    </row>
    <row r="121" spans="1:10">
      <c r="A121" s="39">
        <v>118</v>
      </c>
      <c r="B121" s="47">
        <v>22833</v>
      </c>
      <c r="C121" s="44" t="s">
        <v>14</v>
      </c>
      <c r="D121" s="45" t="s">
        <v>242</v>
      </c>
      <c r="E121" s="46">
        <v>4790</v>
      </c>
      <c r="F121" s="44">
        <v>19</v>
      </c>
      <c r="G121" s="20">
        <f t="shared" si="1"/>
        <v>5700.1</v>
      </c>
    </row>
    <row r="122" spans="1:10">
      <c r="A122" s="39">
        <v>119</v>
      </c>
      <c r="B122" s="79">
        <v>31296</v>
      </c>
      <c r="C122" s="80" t="s">
        <v>243</v>
      </c>
      <c r="D122" s="81" t="s">
        <v>244</v>
      </c>
      <c r="E122" s="82">
        <v>1522</v>
      </c>
      <c r="F122" s="80">
        <v>19</v>
      </c>
      <c r="G122" s="20">
        <f t="shared" si="1"/>
        <v>1811.18</v>
      </c>
    </row>
    <row r="123" spans="1:10">
      <c r="A123" s="39">
        <v>120</v>
      </c>
      <c r="B123" s="83">
        <v>61394</v>
      </c>
      <c r="C123" s="84" t="s">
        <v>384</v>
      </c>
      <c r="D123" s="85" t="s">
        <v>383</v>
      </c>
      <c r="E123" s="86">
        <v>1950</v>
      </c>
      <c r="F123" s="84">
        <v>19</v>
      </c>
      <c r="G123" s="20">
        <f t="shared" si="1"/>
        <v>2320.5</v>
      </c>
      <c r="H123" s="55"/>
    </row>
    <row r="124" spans="1:10">
      <c r="A124" s="39">
        <v>121</v>
      </c>
      <c r="B124" s="47">
        <v>22303</v>
      </c>
      <c r="C124" s="44" t="s">
        <v>386</v>
      </c>
      <c r="D124" s="45" t="s">
        <v>385</v>
      </c>
      <c r="E124" s="46">
        <v>18483</v>
      </c>
      <c r="F124" s="44">
        <v>19</v>
      </c>
      <c r="G124" s="20">
        <f t="shared" si="1"/>
        <v>21994.77</v>
      </c>
      <c r="H124" s="55"/>
    </row>
    <row r="125" spans="1:10">
      <c r="A125" s="39">
        <v>122</v>
      </c>
      <c r="B125" s="47">
        <v>21770</v>
      </c>
      <c r="C125" s="44" t="s">
        <v>388</v>
      </c>
      <c r="D125" s="45" t="s">
        <v>387</v>
      </c>
      <c r="E125" s="46">
        <v>1328</v>
      </c>
      <c r="F125" s="44">
        <v>19</v>
      </c>
      <c r="G125" s="20">
        <f t="shared" si="1"/>
        <v>1580.32</v>
      </c>
      <c r="H125" s="55"/>
    </row>
    <row r="126" spans="1:10">
      <c r="A126" s="39">
        <v>123</v>
      </c>
      <c r="B126" s="47">
        <v>10063</v>
      </c>
      <c r="C126" s="44" t="s">
        <v>390</v>
      </c>
      <c r="D126" s="45" t="s">
        <v>389</v>
      </c>
      <c r="E126" s="46">
        <v>26682</v>
      </c>
      <c r="F126" s="44">
        <v>19</v>
      </c>
      <c r="G126" s="20">
        <f t="shared" si="1"/>
        <v>31751.58</v>
      </c>
      <c r="H126" s="55"/>
    </row>
    <row r="127" spans="1:10">
      <c r="A127" s="39">
        <v>124</v>
      </c>
      <c r="B127" s="47">
        <v>10060</v>
      </c>
      <c r="C127" s="44" t="s">
        <v>392</v>
      </c>
      <c r="D127" s="45" t="s">
        <v>391</v>
      </c>
      <c r="E127" s="46">
        <v>36328</v>
      </c>
      <c r="F127" s="44">
        <v>19</v>
      </c>
      <c r="G127" s="20">
        <f t="shared" si="1"/>
        <v>43230.32</v>
      </c>
      <c r="H127" s="78" t="s">
        <v>393</v>
      </c>
    </row>
    <row r="128" spans="1:10">
      <c r="A128" s="36"/>
      <c r="B128" s="2"/>
      <c r="C128"/>
      <c r="D128" s="1"/>
      <c r="E128" s="2"/>
      <c r="F128" s="3"/>
      <c r="G128" s="62">
        <f>SUM(G4:G127)</f>
        <v>1212499.97</v>
      </c>
      <c r="H128" s="61"/>
      <c r="J128" s="74"/>
    </row>
  </sheetData>
  <mergeCells count="1">
    <mergeCell ref="A2:G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9854E65117EC4EBF561403A2B6BF9E" ma:contentTypeVersion="11" ma:contentTypeDescription="Crear nuevo documento." ma:contentTypeScope="" ma:versionID="01a3aaf610f1d24dcc23440923dff6cb">
  <xsd:schema xmlns:xsd="http://www.w3.org/2001/XMLSchema" xmlns:xs="http://www.w3.org/2001/XMLSchema" xmlns:p="http://schemas.microsoft.com/office/2006/metadata/properties" xmlns:ns3="878bc8a9-2e38-4c81-946c-e0c64c2968f7" xmlns:ns4="05e8f73c-e136-4de7-84df-d8a260d85507" targetNamespace="http://schemas.microsoft.com/office/2006/metadata/properties" ma:root="true" ma:fieldsID="07c15f20de22d5f0eb3f109aa04af6d6" ns3:_="" ns4:_="">
    <xsd:import namespace="878bc8a9-2e38-4c81-946c-e0c64c2968f7"/>
    <xsd:import namespace="05e8f73c-e136-4de7-84df-d8a260d855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bc8a9-2e38-4c81-946c-e0c64c2968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8f73c-e136-4de7-84df-d8a260d855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D9A9FE-3BF8-47B6-AEDB-25DD4332CC79}">
  <ds:schemaRefs>
    <ds:schemaRef ds:uri="878bc8a9-2e38-4c81-946c-e0c64c2968f7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5e8f73c-e136-4de7-84df-d8a260d8550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2038E03-C85F-4808-93CD-298F54829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8bc8a9-2e38-4c81-946c-e0c64c2968f7"/>
    <ds:schemaRef ds:uri="05e8f73c-e136-4de7-84df-d8a260d85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C12DA9-1A03-4AD2-9473-0B85FFC0F0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PROPUESTA DETALGRAF</vt:lpstr>
      <vt:lpstr>Usuarios</vt:lpstr>
      <vt:lpstr>PARETO GRUPO AVIOMAR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Perdomo</dc:creator>
  <cp:lastModifiedBy>Kiara Peñuela</cp:lastModifiedBy>
  <dcterms:created xsi:type="dcterms:W3CDTF">2020-01-31T21:59:45Z</dcterms:created>
  <dcterms:modified xsi:type="dcterms:W3CDTF">2020-03-06T23:13:23Z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0x010100D29854E65117EC4EBF561403A2B6BF9E</vt:lpwstr>
  </property>
</Properties>
</file>